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donal\Desktop\21-22 health data\"/>
    </mc:Choice>
  </mc:AlternateContent>
  <xr:revisionPtr revIDLastSave="0" documentId="8_{44782805-DC18-45FF-930B-FCEACDF6F4BB}" xr6:coauthVersionLast="44" xr6:coauthVersionMax="44" xr10:uidLastSave="{00000000-0000-0000-0000-000000000000}"/>
  <bookViews>
    <workbookView xWindow="-120" yWindow="-120" windowWidth="29040" windowHeight="15840" xr2:uid="{46DB3374-37E1-4C2B-A8C8-E942E8DC6DB2}"/>
  </bookViews>
  <sheets>
    <sheet name="Dental 21-22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4" i="1" l="1"/>
  <c r="E174" i="1"/>
  <c r="B174" i="1"/>
  <c r="C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2" i="1"/>
  <c r="I2" i="1"/>
  <c r="I174" i="1" s="1"/>
</calcChain>
</file>

<file path=xl/sharedStrings.xml><?xml version="1.0" encoding="utf-8"?>
<sst xmlns="http://schemas.openxmlformats.org/spreadsheetml/2006/main" count="201" uniqueCount="201">
  <si>
    <t>District Name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</si>
  <si>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</si>
  <si>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</si>
  <si>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</si>
  <si>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</si>
  <si>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</si>
  <si>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</si>
  <si>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</si>
  <si>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</si>
  <si>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</si>
  <si>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</si>
  <si>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</si>
  <si>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</si>
  <si>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</si>
  <si>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</si>
  <si>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</si>
  <si>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</si>
  <si>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</si>
  <si>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</si>
  <si>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</si>
  <si>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</si>
  <si>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</si>
  <si>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</si>
  <si>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</si>
  <si>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</si>
  <si>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</si>
  <si>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</si>
  <si>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</si>
  <si>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</si>
  <si>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</si>
  <si>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</si>
  <si>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</si>
  <si>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</si>
  <si>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</si>
  <si>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</si>
  <si>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</si>
  <si>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</si>
  <si>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</si>
  <si>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</si>
  <si>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</si>
  <si>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</si>
  <si>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</si>
  <si>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</si>
  <si>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</si>
  <si>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</si>
  <si>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</si>
  <si>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</si>
  <si>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</si>
  <si>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</si>
  <si>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</si>
  <si>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</si>
  <si>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</si>
  <si>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</si>
  <si>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</si>
  <si>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</si>
  <si>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</si>
  <si>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</si>
  <si>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</si>
  <si>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</si>
  <si>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</si>
  <si>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</si>
  <si>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</si>
  <si>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</si>
  <si>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</si>
  <si>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</si>
  <si>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</si>
  <si>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</si>
  <si>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</si>
  <si>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</si>
  <si>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</si>
  <si>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</si>
  <si>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</si>
  <si>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</si>
  <si>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</si>
  <si>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</si>
  <si>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</si>
  <si>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</si>
  <si>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</si>
  <si>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</si>
  <si>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</si>
  <si>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</si>
  <si>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</si>
  <si>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</si>
  <si>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</si>
  <si>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</si>
  <si>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</si>
  <si>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</si>
  <si>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</si>
  <si>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</si>
  <si>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</si>
  <si>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</si>
  <si>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</si>
  <si>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</si>
  <si>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</si>
  <si>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</si>
  <si>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</si>
  <si>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</si>
  <si>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</si>
  <si>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</si>
  <si>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</si>
  <si>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</si>
  <si>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</si>
  <si>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</si>
  <si>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</si>
  <si>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</si>
  <si>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</si>
  <si>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</si>
  <si>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</si>
  <si>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</si>
  <si>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</si>
  <si>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</si>
  <si>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</si>
  <si>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</si>
  <si>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</si>
  <si>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</si>
  <si>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</si>
  <si>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</si>
  <si>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</si>
  <si>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</si>
  <si>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</si>
  <si>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Model Laboratory Schools at EKU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</si>
  <si>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</si>
  <si>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</si>
  <si>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</si>
  <si>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</si>
  <si>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</si>
  <si>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</si>
  <si>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</si>
  <si>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</si>
  <si>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</si>
  <si>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</si>
  <si>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</si>
  <si>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</si>
  <si>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</si>
  <si>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</si>
  <si>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</si>
  <si>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</si>
  <si>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</si>
  <si>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</si>
  <si>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</si>
  <si>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</si>
  <si>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</si>
  <si>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</si>
  <si>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</si>
  <si>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Raceland-Worthington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</si>
  <si>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</si>
  <si>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</si>
  <si>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</si>
  <si>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</si>
  <si>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</si>
  <si>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</si>
  <si>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</si>
  <si>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</si>
  <si>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</si>
  <si>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</si>
  <si>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</si>
  <si>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</si>
  <si>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</si>
  <si>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</si>
  <si>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</si>
  <si>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</si>
  <si>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</si>
  <si>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</si>
  <si>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</si>
  <si>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</si>
  <si>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</si>
  <si>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</si>
  <si>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</si>
  <si>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</si>
  <si>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</si>
  <si>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</si>
  <si>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</si>
  <si>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</si>
  <si>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Enrolled 00</t>
  </si>
  <si>
    <t>Total Dental Screening 00</t>
  </si>
  <si>
    <t>Total % with Dental Screening 00</t>
  </si>
  <si>
    <t>Total Dental Exam 00</t>
  </si>
  <si>
    <t>Total % with Dental Exam 00</t>
  </si>
  <si>
    <t>Total Dental Referral 00</t>
  </si>
  <si>
    <t>Total % with Dental Referral 00</t>
  </si>
  <si>
    <t>Total with Exams and Screenings</t>
  </si>
  <si>
    <t>Total % with Exams and Screenings</t>
  </si>
  <si>
    <t>SY 2020-21 Dental Exams, Screenings and Referrals Summary Data</t>
  </si>
  <si>
    <t>This report shows the number of students in each district that have recevied a dental exam/screening/referral for initial entry into school per KRS 156.160</t>
  </si>
  <si>
    <t>Column A - District Name</t>
  </si>
  <si>
    <t>Column B - Number of students enrolled in kindergarten</t>
  </si>
  <si>
    <t xml:space="preserve">Column C - Number ot dental screenings </t>
  </si>
  <si>
    <t>Column D - Percent students with dental screenings</t>
  </si>
  <si>
    <t>Column E - Number of dental exams performed</t>
  </si>
  <si>
    <t>Column F - Percent students with dental exams</t>
  </si>
  <si>
    <t>Column G - Total Number of Dental Referrals</t>
  </si>
  <si>
    <t>Column H -Total percentage of  dental referrals</t>
  </si>
  <si>
    <t>Column I - Total Exams and Screenings Combined</t>
  </si>
  <si>
    <t>Column J - Total % of Exams and Screenings Combined</t>
  </si>
  <si>
    <t>KDE Contact</t>
  </si>
  <si>
    <t>502-564-5279</t>
  </si>
  <si>
    <t>Data Extracted from Infinte Campus Data Warehouse</t>
  </si>
  <si>
    <t>Tonia Hickman, Resource Management Analyst II</t>
  </si>
  <si>
    <t>State Totals</t>
  </si>
  <si>
    <t>Tonia.Hickman@educationl.ky.gov</t>
  </si>
  <si>
    <t>Note: Due to Covid-19, mass health screenings were not recommended by the Kentucky Department of Public Health as it could cause the spread of disease. Screenings were performed on a as needed basis with the use of personal protectve equipment.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</si>
</sst>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u/>
      <sz val="10"/>
      <color theme="10"/>
      <name val="Calibri"/>
      <family val="2"/>
      <scheme val="minor"/>
    </font>
    <font>
      <sz val="11"/>
      <color theme="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1" fillId="0" borderId="1" xfId="0" applyFont="1" applyBorder="1"/>
    <xf numFmtId="3" fontId="3" fillId="0" borderId="0" xfId="0" applyNumberFormat="1" applyFont="1"/>
    <xf numFmtId="0" fontId="4" fillId="0" borderId="0" xfId="0" applyFont="1"/>
    <xf numFmtId="0" fontId="4" fillId="0" borderId="1" xfId="0" applyFont="1" applyBorder="1"/>
    <xf numFmtId="3" fontId="5" fillId="0" borderId="0" xfId="0" applyNumberFormat="1" applyFont="1"/>
    <xf numFmtId="3" fontId="5" fillId="0" borderId="0" xfId="0" applyNumberFormat="1" applyFont="1" applyFill="1" applyBorder="1"/>
    <xf numFmtId="0" fontId="4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ia.Hickman@educationl.k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D26B-89CD-4489-8E8E-41036158AF76}">
  <dimension ref="A1:J194"/>
  <sheetViews>
    <sheetView tabSelected="1" workbookViewId="0">
      <pane ySplit="1" topLeftCell="A2" activePane="bottomLeft" state="frozen"/>
      <selection activeCell="C1" sqref="C1"/>
      <selection pane="bottomLeft" activeCell="C176" sqref="C176"/>
    </sheetView>
  </sheetViews>
  <sheetFormatPr defaultColWidth="8.85546875" defaultRowHeight="15" x14ac:dyDescent="0.25"/>
  <cols>
    <col min="1" max="1" width="31.7109375" style="1" customWidth="1"/>
    <col min="2" max="2" width="11.85546875" style="1" bestFit="1" customWidth="1"/>
    <col min="3" max="3" width="27.42578125" style="1" customWidth="1"/>
    <col min="4" max="4" width="33.140625" style="1" bestFit="1" customWidth="1"/>
    <col min="5" max="5" width="21.7109375" style="1" bestFit="1" customWidth="1"/>
    <col min="6" max="6" width="29" style="1" bestFit="1" customWidth="1"/>
    <col min="7" max="7" width="24.140625" style="1" bestFit="1" customWidth="1"/>
    <col min="8" max="8" width="31.5703125" style="1" bestFit="1" customWidth="1"/>
    <col min="9" max="9" width="32.5703125" style="1" bestFit="1" customWidth="1"/>
    <col min="10" max="10" width="34" style="1" customWidth="1"/>
    <col min="11" max="16384" width="8.85546875" style="1"/>
  </cols>
  <sheetData>
    <row r="1" spans="1:10" ht="13.9" x14ac:dyDescent="0.25">
      <c r="A1" s="3" t="s">
        <v>0</v>
      </c>
      <c r="B1" s="3" t="s">
        <v>173</v>
      </c>
      <c r="C1" s="3" t="s">
        <v>174</v>
      </c>
      <c r="D1" s="3" t="s">
        <v>175</v>
      </c>
      <c r="E1" s="3" t="s">
        <v>176</v>
      </c>
      <c r="F1" s="3" t="s">
        <v>177</v>
      </c>
      <c r="G1" s="3" t="s">
        <v>178</v>
      </c>
      <c r="H1" s="3" t="s">
        <v>179</v>
      </c>
      <c r="I1" s="3" t="s">
        <v>180</v>
      </c>
      <c r="J1" s="3" t="s">
        <v>181</v>
      </c>
    </row>
    <row r="2" spans="1:10" ht="13.9" x14ac:dyDescent="0.25">
      <c r="A2" s="1" t="s">
        <v>1</v>
      </c>
      <c r="B2" s="1">
        <v>211</v>
      </c>
      <c r="C2" s="1">
        <v>1</v>
      </c>
      <c r="D2" s="6">
        <v>0.47</v>
      </c>
      <c r="E2" s="6">
        <v>84</v>
      </c>
      <c r="F2" s="6">
        <v>39.81</v>
      </c>
      <c r="G2" s="6">
        <v>0</v>
      </c>
      <c r="H2" s="6">
        <v>0</v>
      </c>
      <c r="I2" s="6">
        <f>C2+E2</f>
        <v>85</v>
      </c>
      <c r="J2" s="6">
        <f>F2+D2</f>
        <v>40.28</v>
      </c>
    </row>
    <row r="3" spans="1:10" ht="13.9" x14ac:dyDescent="0.25">
      <c r="A3" s="1" t="s">
        <v>2</v>
      </c>
      <c r="B3" s="1">
        <v>219</v>
      </c>
      <c r="C3" s="1">
        <v>33</v>
      </c>
      <c r="D3" s="6">
        <v>15.07</v>
      </c>
      <c r="E3" s="6">
        <v>73</v>
      </c>
      <c r="F3" s="6">
        <v>33.33</v>
      </c>
      <c r="G3" s="6">
        <v>0</v>
      </c>
      <c r="H3" s="6">
        <v>0</v>
      </c>
      <c r="I3" s="6">
        <f t="shared" ref="I3:I66" si="0">C3+E3</f>
        <v>106</v>
      </c>
      <c r="J3" s="6">
        <f t="shared" ref="J3:J66" si="1">F3+D3</f>
        <v>48.4</v>
      </c>
    </row>
    <row r="4" spans="1:10" ht="13.9" x14ac:dyDescent="0.25">
      <c r="A4" s="1" t="s">
        <v>3</v>
      </c>
      <c r="B4" s="1">
        <v>40</v>
      </c>
      <c r="C4" s="1">
        <v>0</v>
      </c>
      <c r="D4" s="6">
        <v>0</v>
      </c>
      <c r="E4" s="6">
        <v>21</v>
      </c>
      <c r="F4" s="6">
        <v>52.5</v>
      </c>
      <c r="G4" s="6">
        <v>0</v>
      </c>
      <c r="H4" s="6">
        <v>0</v>
      </c>
      <c r="I4" s="6">
        <f t="shared" si="0"/>
        <v>21</v>
      </c>
      <c r="J4" s="6">
        <f t="shared" si="1"/>
        <v>52.5</v>
      </c>
    </row>
    <row r="5" spans="1:10" ht="13.9" x14ac:dyDescent="0.25">
      <c r="A5" s="1" t="s">
        <v>4</v>
      </c>
      <c r="B5" s="1">
        <v>268</v>
      </c>
      <c r="C5" s="1">
        <v>72</v>
      </c>
      <c r="D5" s="6">
        <v>26.87</v>
      </c>
      <c r="E5" s="6">
        <v>47</v>
      </c>
      <c r="F5" s="6">
        <v>17.54</v>
      </c>
      <c r="G5" s="6">
        <v>3</v>
      </c>
      <c r="H5" s="6">
        <v>1.1200000000000001</v>
      </c>
      <c r="I5" s="6">
        <f t="shared" si="0"/>
        <v>119</v>
      </c>
      <c r="J5" s="6">
        <f t="shared" si="1"/>
        <v>44.41</v>
      </c>
    </row>
    <row r="6" spans="1:10" ht="13.9" x14ac:dyDescent="0.25">
      <c r="A6" s="1" t="s">
        <v>5</v>
      </c>
      <c r="B6" s="1">
        <v>268</v>
      </c>
      <c r="C6" s="1">
        <v>0</v>
      </c>
      <c r="D6" s="6">
        <v>0</v>
      </c>
      <c r="E6" s="6">
        <v>105</v>
      </c>
      <c r="F6" s="6">
        <v>39.18</v>
      </c>
      <c r="G6" s="6">
        <v>0</v>
      </c>
      <c r="H6" s="6">
        <v>0</v>
      </c>
      <c r="I6" s="6">
        <f t="shared" si="0"/>
        <v>105</v>
      </c>
      <c r="J6" s="6">
        <f t="shared" si="1"/>
        <v>39.18</v>
      </c>
    </row>
    <row r="7" spans="1:10" ht="13.9" x14ac:dyDescent="0.25">
      <c r="A7" s="1" t="s">
        <v>6</v>
      </c>
      <c r="B7" s="1">
        <v>22</v>
      </c>
      <c r="C7" s="1">
        <v>1</v>
      </c>
      <c r="D7" s="6">
        <v>4.55</v>
      </c>
      <c r="E7" s="6">
        <v>2</v>
      </c>
      <c r="F7" s="6">
        <v>9.09</v>
      </c>
      <c r="G7" s="6">
        <v>0</v>
      </c>
      <c r="H7" s="6">
        <v>0</v>
      </c>
      <c r="I7" s="6">
        <f t="shared" si="0"/>
        <v>3</v>
      </c>
      <c r="J7" s="6">
        <f t="shared" si="1"/>
        <v>13.64</v>
      </c>
    </row>
    <row r="8" spans="1:10" ht="13.9" x14ac:dyDescent="0.25">
      <c r="A8" s="1" t="s">
        <v>7</v>
      </c>
      <c r="B8" s="1">
        <v>86</v>
      </c>
      <c r="C8" s="1">
        <v>13</v>
      </c>
      <c r="D8" s="6">
        <v>15.12</v>
      </c>
      <c r="E8" s="6">
        <v>35</v>
      </c>
      <c r="F8" s="6">
        <v>40.700000000000003</v>
      </c>
      <c r="G8" s="6">
        <v>5</v>
      </c>
      <c r="H8" s="6">
        <v>5.81</v>
      </c>
      <c r="I8" s="6">
        <f t="shared" si="0"/>
        <v>48</v>
      </c>
      <c r="J8" s="6">
        <f t="shared" si="1"/>
        <v>55.82</v>
      </c>
    </row>
    <row r="9" spans="1:10" ht="13.9" x14ac:dyDescent="0.25">
      <c r="A9" s="1" t="s">
        <v>8</v>
      </c>
      <c r="B9" s="1">
        <v>53</v>
      </c>
      <c r="C9" s="1">
        <v>0</v>
      </c>
      <c r="D9" s="6">
        <v>0</v>
      </c>
      <c r="E9" s="6">
        <v>1</v>
      </c>
      <c r="F9" s="6">
        <v>1.89</v>
      </c>
      <c r="G9" s="6">
        <v>0</v>
      </c>
      <c r="H9" s="6">
        <v>0</v>
      </c>
      <c r="I9" s="6">
        <f t="shared" si="0"/>
        <v>1</v>
      </c>
      <c r="J9" s="6">
        <f t="shared" si="1"/>
        <v>1.89</v>
      </c>
    </row>
    <row r="10" spans="1:10" ht="13.9" x14ac:dyDescent="0.25">
      <c r="A10" s="1" t="s">
        <v>9</v>
      </c>
      <c r="B10" s="1">
        <v>180</v>
      </c>
      <c r="C10" s="1">
        <v>4</v>
      </c>
      <c r="D10" s="6">
        <v>2.2200000000000002</v>
      </c>
      <c r="E10" s="6">
        <v>22</v>
      </c>
      <c r="F10" s="6">
        <v>12.22</v>
      </c>
      <c r="G10" s="6">
        <v>0</v>
      </c>
      <c r="H10" s="6">
        <v>0</v>
      </c>
      <c r="I10" s="6">
        <f t="shared" si="0"/>
        <v>26</v>
      </c>
      <c r="J10" s="6">
        <f t="shared" si="1"/>
        <v>14.440000000000001</v>
      </c>
    </row>
    <row r="11" spans="1:10" ht="13.9" x14ac:dyDescent="0.25">
      <c r="A11" s="1" t="s">
        <v>10</v>
      </c>
      <c r="B11" s="1">
        <v>390</v>
      </c>
      <c r="C11" s="1">
        <v>16</v>
      </c>
      <c r="D11" s="6">
        <v>4.0999999999999996</v>
      </c>
      <c r="E11" s="6">
        <v>184</v>
      </c>
      <c r="F11" s="6">
        <v>47.18</v>
      </c>
      <c r="G11" s="6">
        <v>0</v>
      </c>
      <c r="H11" s="6">
        <v>0</v>
      </c>
      <c r="I11" s="6">
        <f t="shared" si="0"/>
        <v>200</v>
      </c>
      <c r="J11" s="6">
        <f t="shared" si="1"/>
        <v>51.28</v>
      </c>
    </row>
    <row r="12" spans="1:10" ht="13.9" x14ac:dyDescent="0.25">
      <c r="A12" s="1" t="s">
        <v>11</v>
      </c>
      <c r="B12" s="1">
        <v>163</v>
      </c>
      <c r="C12" s="1">
        <v>7</v>
      </c>
      <c r="D12" s="6">
        <v>4.29</v>
      </c>
      <c r="E12" s="6">
        <v>32</v>
      </c>
      <c r="F12" s="6">
        <v>19.63</v>
      </c>
      <c r="G12" s="6">
        <v>0</v>
      </c>
      <c r="H12" s="6">
        <v>0</v>
      </c>
      <c r="I12" s="6">
        <f t="shared" si="0"/>
        <v>39</v>
      </c>
      <c r="J12" s="6">
        <f t="shared" si="1"/>
        <v>23.919999999999998</v>
      </c>
    </row>
    <row r="13" spans="1:10" ht="13.9" x14ac:dyDescent="0.25">
      <c r="A13" s="1" t="s">
        <v>12</v>
      </c>
      <c r="B13" s="1">
        <v>103</v>
      </c>
      <c r="C13" s="1">
        <v>1</v>
      </c>
      <c r="D13" s="6">
        <v>0.97</v>
      </c>
      <c r="E13" s="6">
        <v>55</v>
      </c>
      <c r="F13" s="6">
        <v>53.4</v>
      </c>
      <c r="G13" s="6">
        <v>0</v>
      </c>
      <c r="H13" s="6">
        <v>0</v>
      </c>
      <c r="I13" s="6">
        <f t="shared" si="0"/>
        <v>56</v>
      </c>
      <c r="J13" s="6">
        <f t="shared" si="1"/>
        <v>54.37</v>
      </c>
    </row>
    <row r="14" spans="1:10" ht="13.9" x14ac:dyDescent="0.25">
      <c r="A14" s="1" t="s">
        <v>13</v>
      </c>
      <c r="B14" s="1">
        <v>197</v>
      </c>
      <c r="C14" s="1">
        <v>0</v>
      </c>
      <c r="D14" s="6">
        <v>0</v>
      </c>
      <c r="E14" s="6">
        <v>11</v>
      </c>
      <c r="F14" s="6">
        <v>5.58</v>
      </c>
      <c r="G14" s="6">
        <v>0</v>
      </c>
      <c r="H14" s="6">
        <v>0</v>
      </c>
      <c r="I14" s="6">
        <f t="shared" si="0"/>
        <v>11</v>
      </c>
      <c r="J14" s="6">
        <f t="shared" si="1"/>
        <v>5.58</v>
      </c>
    </row>
    <row r="15" spans="1:10" ht="13.9" x14ac:dyDescent="0.25">
      <c r="A15" s="1" t="s">
        <v>14</v>
      </c>
      <c r="B15" s="1">
        <v>45</v>
      </c>
      <c r="C15" s="1">
        <v>2</v>
      </c>
      <c r="D15" s="6">
        <v>4.4400000000000004</v>
      </c>
      <c r="E15" s="6">
        <v>14</v>
      </c>
      <c r="F15" s="6">
        <v>31.11</v>
      </c>
      <c r="G15" s="6">
        <v>0</v>
      </c>
      <c r="H15" s="6">
        <v>0</v>
      </c>
      <c r="I15" s="6">
        <f t="shared" si="0"/>
        <v>16</v>
      </c>
      <c r="J15" s="6">
        <f t="shared" si="1"/>
        <v>35.549999999999997</v>
      </c>
    </row>
    <row r="16" spans="1:10" ht="13.9" x14ac:dyDescent="0.25">
      <c r="A16" s="1" t="s">
        <v>15</v>
      </c>
      <c r="B16" s="1">
        <v>83</v>
      </c>
      <c r="C16" s="1">
        <v>35</v>
      </c>
      <c r="D16" s="6">
        <v>42.17</v>
      </c>
      <c r="E16" s="6">
        <v>2</v>
      </c>
      <c r="F16" s="6">
        <v>2.41</v>
      </c>
      <c r="G16" s="6">
        <v>0</v>
      </c>
      <c r="H16" s="6">
        <v>0</v>
      </c>
      <c r="I16" s="6">
        <f t="shared" si="0"/>
        <v>37</v>
      </c>
      <c r="J16" s="6">
        <f t="shared" si="1"/>
        <v>44.58</v>
      </c>
    </row>
    <row r="17" spans="1:10" ht="13.9" x14ac:dyDescent="0.25">
      <c r="A17" s="1" t="s">
        <v>16</v>
      </c>
      <c r="B17" s="1">
        <v>1405</v>
      </c>
      <c r="C17" s="1">
        <v>30</v>
      </c>
      <c r="D17" s="6">
        <v>2.14</v>
      </c>
      <c r="E17" s="6">
        <v>656</v>
      </c>
      <c r="F17" s="6">
        <v>46.69</v>
      </c>
      <c r="G17" s="6">
        <v>8</v>
      </c>
      <c r="H17" s="6">
        <v>0.56999999999999995</v>
      </c>
      <c r="I17" s="6">
        <f t="shared" si="0"/>
        <v>686</v>
      </c>
      <c r="J17" s="6">
        <f t="shared" si="1"/>
        <v>48.83</v>
      </c>
    </row>
    <row r="18" spans="1:10" ht="13.9" x14ac:dyDescent="0.25">
      <c r="A18" s="1" t="s">
        <v>17</v>
      </c>
      <c r="B18" s="1">
        <v>207</v>
      </c>
      <c r="C18" s="1">
        <v>1</v>
      </c>
      <c r="D18" s="6">
        <v>0.48</v>
      </c>
      <c r="E18" s="6">
        <v>98</v>
      </c>
      <c r="F18" s="6">
        <v>47.34</v>
      </c>
      <c r="G18" s="6">
        <v>4</v>
      </c>
      <c r="H18" s="6">
        <v>1.93</v>
      </c>
      <c r="I18" s="6">
        <f t="shared" si="0"/>
        <v>99</v>
      </c>
      <c r="J18" s="6">
        <f t="shared" si="1"/>
        <v>47.82</v>
      </c>
    </row>
    <row r="19" spans="1:10" ht="13.9" x14ac:dyDescent="0.25">
      <c r="A19" s="1" t="s">
        <v>18</v>
      </c>
      <c r="B19" s="1">
        <v>315</v>
      </c>
      <c r="C19" s="1">
        <v>5</v>
      </c>
      <c r="D19" s="6">
        <v>1.59</v>
      </c>
      <c r="E19" s="6">
        <v>105</v>
      </c>
      <c r="F19" s="6">
        <v>33.33</v>
      </c>
      <c r="G19" s="6">
        <v>0</v>
      </c>
      <c r="H19" s="6">
        <v>0</v>
      </c>
      <c r="I19" s="6">
        <f t="shared" si="0"/>
        <v>110</v>
      </c>
      <c r="J19" s="6">
        <f t="shared" si="1"/>
        <v>34.92</v>
      </c>
    </row>
    <row r="20" spans="1:10" ht="13.9" x14ac:dyDescent="0.25">
      <c r="A20" s="1" t="s">
        <v>19</v>
      </c>
      <c r="B20" s="1">
        <v>242</v>
      </c>
      <c r="C20" s="1">
        <v>5</v>
      </c>
      <c r="D20" s="6">
        <v>2.0699999999999998</v>
      </c>
      <c r="E20" s="6">
        <v>33</v>
      </c>
      <c r="F20" s="6">
        <v>13.64</v>
      </c>
      <c r="G20" s="6">
        <v>0</v>
      </c>
      <c r="H20" s="6">
        <v>0</v>
      </c>
      <c r="I20" s="6">
        <f t="shared" si="0"/>
        <v>38</v>
      </c>
      <c r="J20" s="6">
        <f t="shared" si="1"/>
        <v>15.71</v>
      </c>
    </row>
    <row r="21" spans="1:10" ht="13.9" x14ac:dyDescent="0.25">
      <c r="A21" s="1" t="s">
        <v>20</v>
      </c>
      <c r="B21" s="1">
        <v>210</v>
      </c>
      <c r="C21" s="1">
        <v>3</v>
      </c>
      <c r="D21" s="6">
        <v>1.43</v>
      </c>
      <c r="E21" s="6">
        <v>145</v>
      </c>
      <c r="F21" s="6">
        <v>69.05</v>
      </c>
      <c r="G21" s="6">
        <v>0</v>
      </c>
      <c r="H21" s="6">
        <v>0</v>
      </c>
      <c r="I21" s="6">
        <f t="shared" si="0"/>
        <v>148</v>
      </c>
      <c r="J21" s="6">
        <f t="shared" si="1"/>
        <v>70.48</v>
      </c>
    </row>
    <row r="22" spans="1:10" ht="13.9" x14ac:dyDescent="0.25">
      <c r="A22" s="1" t="s">
        <v>21</v>
      </c>
      <c r="B22" s="1">
        <v>76</v>
      </c>
      <c r="C22" s="1">
        <v>4</v>
      </c>
      <c r="D22" s="6">
        <v>5.26</v>
      </c>
      <c r="E22" s="6">
        <v>44</v>
      </c>
      <c r="F22" s="6">
        <v>57.89</v>
      </c>
      <c r="G22" s="6">
        <v>0</v>
      </c>
      <c r="H22" s="6">
        <v>0</v>
      </c>
      <c r="I22" s="6">
        <f t="shared" si="0"/>
        <v>48</v>
      </c>
      <c r="J22" s="6">
        <f t="shared" si="1"/>
        <v>63.15</v>
      </c>
    </row>
    <row r="23" spans="1:10" ht="13.9" x14ac:dyDescent="0.25">
      <c r="A23" s="1" t="s">
        <v>22</v>
      </c>
      <c r="B23" s="1">
        <v>142</v>
      </c>
      <c r="C23" s="1">
        <v>0</v>
      </c>
      <c r="D23" s="6">
        <v>0</v>
      </c>
      <c r="E23" s="6">
        <v>41</v>
      </c>
      <c r="F23" s="6">
        <v>28.87</v>
      </c>
      <c r="G23" s="6">
        <v>3</v>
      </c>
      <c r="H23" s="6">
        <v>2.11</v>
      </c>
      <c r="I23" s="6">
        <f t="shared" si="0"/>
        <v>41</v>
      </c>
      <c r="J23" s="6">
        <f t="shared" si="1"/>
        <v>28.87</v>
      </c>
    </row>
    <row r="24" spans="1:10" ht="13.9" x14ac:dyDescent="0.25">
      <c r="A24" s="1" t="s">
        <v>23</v>
      </c>
      <c r="B24" s="1">
        <v>216</v>
      </c>
      <c r="C24" s="1">
        <v>0</v>
      </c>
      <c r="D24" s="6">
        <v>0</v>
      </c>
      <c r="E24" s="6">
        <v>111</v>
      </c>
      <c r="F24" s="6">
        <v>51.39</v>
      </c>
      <c r="G24" s="6">
        <v>0</v>
      </c>
      <c r="H24" s="6">
        <v>0</v>
      </c>
      <c r="I24" s="6">
        <f t="shared" si="0"/>
        <v>111</v>
      </c>
      <c r="J24" s="6">
        <f t="shared" si="1"/>
        <v>51.39</v>
      </c>
    </row>
    <row r="25" spans="1:10" ht="13.9" x14ac:dyDescent="0.25">
      <c r="A25" s="1" t="s">
        <v>24</v>
      </c>
      <c r="B25" s="1">
        <v>921</v>
      </c>
      <c r="C25" s="1">
        <v>27</v>
      </c>
      <c r="D25" s="6">
        <v>2.93</v>
      </c>
      <c r="E25" s="6">
        <v>433</v>
      </c>
      <c r="F25" s="6">
        <v>47.01</v>
      </c>
      <c r="G25" s="6">
        <v>0</v>
      </c>
      <c r="H25" s="6">
        <v>0</v>
      </c>
      <c r="I25" s="6">
        <f t="shared" si="0"/>
        <v>460</v>
      </c>
      <c r="J25" s="6">
        <f t="shared" si="1"/>
        <v>49.94</v>
      </c>
    </row>
    <row r="26" spans="1:10" ht="13.9" x14ac:dyDescent="0.25">
      <c r="A26" s="1" t="s">
        <v>25</v>
      </c>
      <c r="B26" s="1">
        <v>30</v>
      </c>
      <c r="C26" s="1">
        <v>0</v>
      </c>
      <c r="D26" s="6">
        <v>0</v>
      </c>
      <c r="E26" s="6">
        <v>7</v>
      </c>
      <c r="F26" s="6">
        <v>23.33</v>
      </c>
      <c r="G26" s="6">
        <v>0</v>
      </c>
      <c r="H26" s="6">
        <v>0</v>
      </c>
      <c r="I26" s="6">
        <f t="shared" si="0"/>
        <v>7</v>
      </c>
      <c r="J26" s="6">
        <f t="shared" si="1"/>
        <v>23.33</v>
      </c>
    </row>
    <row r="27" spans="1:10" ht="13.9" x14ac:dyDescent="0.25">
      <c r="A27" s="1" t="s">
        <v>26</v>
      </c>
      <c r="B27" s="1">
        <v>155</v>
      </c>
      <c r="C27" s="1">
        <v>0</v>
      </c>
      <c r="D27" s="6">
        <v>0</v>
      </c>
      <c r="E27" s="6">
        <v>2</v>
      </c>
      <c r="F27" s="6">
        <v>1.29</v>
      </c>
      <c r="G27" s="6">
        <v>0</v>
      </c>
      <c r="H27" s="6">
        <v>0</v>
      </c>
      <c r="I27" s="6">
        <f t="shared" si="0"/>
        <v>2</v>
      </c>
      <c r="J27" s="6">
        <f t="shared" si="1"/>
        <v>1.29</v>
      </c>
    </row>
    <row r="28" spans="1:10" ht="13.9" x14ac:dyDescent="0.25">
      <c r="A28" s="1" t="s">
        <v>27</v>
      </c>
      <c r="B28" s="1">
        <v>131</v>
      </c>
      <c r="C28" s="1">
        <v>0</v>
      </c>
      <c r="D28" s="6">
        <v>0</v>
      </c>
      <c r="E28" s="6">
        <v>51</v>
      </c>
      <c r="F28" s="6">
        <v>38.93</v>
      </c>
      <c r="G28" s="6">
        <v>0</v>
      </c>
      <c r="H28" s="6">
        <v>0</v>
      </c>
      <c r="I28" s="6">
        <f t="shared" si="0"/>
        <v>51</v>
      </c>
      <c r="J28" s="6">
        <f t="shared" si="1"/>
        <v>38.93</v>
      </c>
    </row>
    <row r="29" spans="1:10" ht="13.9" x14ac:dyDescent="0.25">
      <c r="A29" s="1" t="s">
        <v>28</v>
      </c>
      <c r="B29" s="1">
        <v>258</v>
      </c>
      <c r="C29" s="1">
        <v>9</v>
      </c>
      <c r="D29" s="6">
        <v>3.49</v>
      </c>
      <c r="E29" s="6">
        <v>146</v>
      </c>
      <c r="F29" s="6">
        <v>56.59</v>
      </c>
      <c r="G29" s="6">
        <v>8</v>
      </c>
      <c r="H29" s="6">
        <v>3.1</v>
      </c>
      <c r="I29" s="6">
        <f t="shared" si="0"/>
        <v>155</v>
      </c>
      <c r="J29" s="6">
        <f t="shared" si="1"/>
        <v>60.080000000000005</v>
      </c>
    </row>
    <row r="30" spans="1:10" ht="13.9" x14ac:dyDescent="0.25">
      <c r="A30" s="1" t="s">
        <v>29</v>
      </c>
      <c r="B30" s="1">
        <v>351</v>
      </c>
      <c r="C30" s="1">
        <v>5</v>
      </c>
      <c r="D30" s="6">
        <v>1.42</v>
      </c>
      <c r="E30" s="6">
        <v>173</v>
      </c>
      <c r="F30" s="6">
        <v>49.29</v>
      </c>
      <c r="G30" s="6">
        <v>0</v>
      </c>
      <c r="H30" s="6">
        <v>0</v>
      </c>
      <c r="I30" s="6">
        <f t="shared" si="0"/>
        <v>178</v>
      </c>
      <c r="J30" s="6">
        <f t="shared" si="1"/>
        <v>50.71</v>
      </c>
    </row>
    <row r="31" spans="1:10" ht="13.9" x14ac:dyDescent="0.25">
      <c r="A31" s="1" t="s">
        <v>30</v>
      </c>
      <c r="B31" s="1">
        <v>98</v>
      </c>
      <c r="C31" s="1">
        <v>5</v>
      </c>
      <c r="D31" s="6">
        <v>5.0999999999999996</v>
      </c>
      <c r="E31" s="6">
        <v>7</v>
      </c>
      <c r="F31" s="6">
        <v>7.14</v>
      </c>
      <c r="G31" s="6">
        <v>0</v>
      </c>
      <c r="H31" s="6">
        <v>0</v>
      </c>
      <c r="I31" s="6">
        <f t="shared" si="0"/>
        <v>12</v>
      </c>
      <c r="J31" s="6">
        <f t="shared" si="1"/>
        <v>12.239999999999998</v>
      </c>
    </row>
    <row r="32" spans="1:10" ht="13.9" x14ac:dyDescent="0.25">
      <c r="A32" s="1" t="s">
        <v>31</v>
      </c>
      <c r="B32" s="1">
        <v>59</v>
      </c>
      <c r="C32" s="1">
        <v>7</v>
      </c>
      <c r="D32" s="6">
        <v>11.86</v>
      </c>
      <c r="E32" s="6">
        <v>16</v>
      </c>
      <c r="F32" s="6">
        <v>27.12</v>
      </c>
      <c r="G32" s="6">
        <v>0</v>
      </c>
      <c r="H32" s="6">
        <v>0</v>
      </c>
      <c r="I32" s="6">
        <f t="shared" si="0"/>
        <v>23</v>
      </c>
      <c r="J32" s="6">
        <f t="shared" si="1"/>
        <v>38.980000000000004</v>
      </c>
    </row>
    <row r="33" spans="1:10" ht="13.9" x14ac:dyDescent="0.25">
      <c r="A33" s="1" t="s">
        <v>32</v>
      </c>
      <c r="B33" s="1">
        <v>152</v>
      </c>
      <c r="C33" s="1">
        <v>1</v>
      </c>
      <c r="D33" s="6">
        <v>0.66</v>
      </c>
      <c r="E33" s="6">
        <v>85</v>
      </c>
      <c r="F33" s="6">
        <v>55.92</v>
      </c>
      <c r="G33" s="6">
        <v>0</v>
      </c>
      <c r="H33" s="6">
        <v>0</v>
      </c>
      <c r="I33" s="6">
        <f t="shared" si="0"/>
        <v>86</v>
      </c>
      <c r="J33" s="6">
        <f t="shared" si="1"/>
        <v>56.58</v>
      </c>
    </row>
    <row r="34" spans="1:10" ht="13.9" x14ac:dyDescent="0.25">
      <c r="A34" s="1" t="s">
        <v>33</v>
      </c>
      <c r="B34" s="1">
        <v>315</v>
      </c>
      <c r="C34" s="1">
        <v>60</v>
      </c>
      <c r="D34" s="6">
        <v>19.05</v>
      </c>
      <c r="E34" s="6">
        <v>102</v>
      </c>
      <c r="F34" s="6">
        <v>32.380000000000003</v>
      </c>
      <c r="G34" s="6">
        <v>0</v>
      </c>
      <c r="H34" s="6">
        <v>0</v>
      </c>
      <c r="I34" s="6">
        <f t="shared" si="0"/>
        <v>162</v>
      </c>
      <c r="J34" s="6">
        <f t="shared" si="1"/>
        <v>51.430000000000007</v>
      </c>
    </row>
    <row r="35" spans="1:10" ht="13.9" x14ac:dyDescent="0.25">
      <c r="A35" s="1" t="s">
        <v>34</v>
      </c>
      <c r="B35" s="1">
        <v>174</v>
      </c>
      <c r="C35" s="1">
        <v>1</v>
      </c>
      <c r="D35" s="6">
        <v>0.56999999999999995</v>
      </c>
      <c r="E35" s="6">
        <v>75</v>
      </c>
      <c r="F35" s="6">
        <v>43.1</v>
      </c>
      <c r="G35" s="6">
        <v>0</v>
      </c>
      <c r="H35" s="6">
        <v>0</v>
      </c>
      <c r="I35" s="6">
        <f t="shared" si="0"/>
        <v>76</v>
      </c>
      <c r="J35" s="6">
        <f t="shared" si="1"/>
        <v>43.67</v>
      </c>
    </row>
    <row r="36" spans="1:10" ht="13.9" x14ac:dyDescent="0.25">
      <c r="A36" s="1" t="s">
        <v>35</v>
      </c>
      <c r="B36" s="1">
        <v>48</v>
      </c>
      <c r="C36" s="1">
        <v>0</v>
      </c>
      <c r="D36" s="6">
        <v>0</v>
      </c>
      <c r="E36" s="6">
        <v>2</v>
      </c>
      <c r="F36" s="6">
        <v>4.17</v>
      </c>
      <c r="G36" s="6">
        <v>0</v>
      </c>
      <c r="H36" s="6">
        <v>0</v>
      </c>
      <c r="I36" s="6">
        <f t="shared" si="0"/>
        <v>2</v>
      </c>
      <c r="J36" s="6">
        <f t="shared" si="1"/>
        <v>4.17</v>
      </c>
    </row>
    <row r="37" spans="1:10" ht="13.9" x14ac:dyDescent="0.25">
      <c r="A37" s="1" t="s">
        <v>36</v>
      </c>
      <c r="B37" s="1">
        <v>639</v>
      </c>
      <c r="C37" s="1">
        <v>6</v>
      </c>
      <c r="D37" s="6">
        <v>0.94</v>
      </c>
      <c r="E37" s="6">
        <v>324</v>
      </c>
      <c r="F37" s="6">
        <v>50.7</v>
      </c>
      <c r="G37" s="6">
        <v>0</v>
      </c>
      <c r="H37" s="6">
        <v>0</v>
      </c>
      <c r="I37" s="6">
        <f t="shared" si="0"/>
        <v>330</v>
      </c>
      <c r="J37" s="6">
        <f t="shared" si="1"/>
        <v>51.64</v>
      </c>
    </row>
    <row r="38" spans="1:10" ht="13.9" x14ac:dyDescent="0.25">
      <c r="A38" s="1" t="s">
        <v>37</v>
      </c>
      <c r="B38" s="1">
        <v>334</v>
      </c>
      <c r="C38" s="1">
        <v>0</v>
      </c>
      <c r="D38" s="6">
        <v>0</v>
      </c>
      <c r="E38" s="6">
        <v>103</v>
      </c>
      <c r="F38" s="6">
        <v>30.84</v>
      </c>
      <c r="G38" s="6">
        <v>0</v>
      </c>
      <c r="H38" s="6">
        <v>0</v>
      </c>
      <c r="I38" s="6">
        <f t="shared" si="0"/>
        <v>103</v>
      </c>
      <c r="J38" s="6">
        <f t="shared" si="1"/>
        <v>30.84</v>
      </c>
    </row>
    <row r="39" spans="1:10" ht="13.9" x14ac:dyDescent="0.25">
      <c r="A39" s="1" t="s">
        <v>38</v>
      </c>
      <c r="B39" s="1">
        <v>250</v>
      </c>
      <c r="C39" s="1">
        <v>5</v>
      </c>
      <c r="D39" s="6">
        <v>2</v>
      </c>
      <c r="E39" s="6">
        <v>21</v>
      </c>
      <c r="F39" s="6">
        <v>8.4</v>
      </c>
      <c r="G39" s="6">
        <v>0</v>
      </c>
      <c r="H39" s="6">
        <v>0</v>
      </c>
      <c r="I39" s="6">
        <f t="shared" si="0"/>
        <v>26</v>
      </c>
      <c r="J39" s="6">
        <f t="shared" si="1"/>
        <v>10.4</v>
      </c>
    </row>
    <row r="40" spans="1:10" ht="13.9" x14ac:dyDescent="0.25">
      <c r="A40" s="1" t="s">
        <v>39</v>
      </c>
      <c r="B40" s="1">
        <v>138</v>
      </c>
      <c r="C40" s="1">
        <v>0</v>
      </c>
      <c r="D40" s="6">
        <v>0</v>
      </c>
      <c r="E40" s="6">
        <v>1</v>
      </c>
      <c r="F40" s="6">
        <v>0.72</v>
      </c>
      <c r="G40" s="6">
        <v>0</v>
      </c>
      <c r="H40" s="6">
        <v>0</v>
      </c>
      <c r="I40" s="6">
        <f t="shared" si="0"/>
        <v>1</v>
      </c>
      <c r="J40" s="6">
        <f t="shared" si="1"/>
        <v>0.72</v>
      </c>
    </row>
    <row r="41" spans="1:10" ht="13.9" x14ac:dyDescent="0.25">
      <c r="A41" s="1" t="s">
        <v>40</v>
      </c>
      <c r="B41" s="1">
        <v>26</v>
      </c>
      <c r="C41" s="1">
        <v>1</v>
      </c>
      <c r="D41" s="6">
        <v>3.85</v>
      </c>
      <c r="E41" s="6">
        <v>6</v>
      </c>
      <c r="F41" s="6">
        <v>23.08</v>
      </c>
      <c r="G41" s="6">
        <v>0</v>
      </c>
      <c r="H41" s="6">
        <v>0</v>
      </c>
      <c r="I41" s="6">
        <f t="shared" si="0"/>
        <v>7</v>
      </c>
      <c r="J41" s="6">
        <f t="shared" si="1"/>
        <v>26.93</v>
      </c>
    </row>
    <row r="42" spans="1:10" ht="13.9" x14ac:dyDescent="0.25">
      <c r="A42" s="1" t="s">
        <v>41</v>
      </c>
      <c r="B42" s="1">
        <v>184</v>
      </c>
      <c r="C42" s="1">
        <v>85</v>
      </c>
      <c r="D42" s="6">
        <v>46.2</v>
      </c>
      <c r="E42" s="6">
        <v>84</v>
      </c>
      <c r="F42" s="6">
        <v>45.65</v>
      </c>
      <c r="G42" s="6">
        <v>0</v>
      </c>
      <c r="H42" s="6">
        <v>0</v>
      </c>
      <c r="I42" s="6">
        <f t="shared" si="0"/>
        <v>169</v>
      </c>
      <c r="J42" s="6">
        <f t="shared" si="1"/>
        <v>91.85</v>
      </c>
    </row>
    <row r="43" spans="1:10" ht="13.9" x14ac:dyDescent="0.25">
      <c r="A43" s="1" t="s">
        <v>42</v>
      </c>
      <c r="B43" s="1">
        <v>315</v>
      </c>
      <c r="C43" s="1">
        <v>38</v>
      </c>
      <c r="D43" s="6">
        <v>12.06</v>
      </c>
      <c r="E43" s="6">
        <v>49</v>
      </c>
      <c r="F43" s="6">
        <v>15.56</v>
      </c>
      <c r="G43" s="6">
        <v>1</v>
      </c>
      <c r="H43" s="6">
        <v>0.32</v>
      </c>
      <c r="I43" s="6">
        <f t="shared" si="0"/>
        <v>87</v>
      </c>
      <c r="J43" s="6">
        <f t="shared" si="1"/>
        <v>27.62</v>
      </c>
    </row>
    <row r="44" spans="1:10" ht="13.9" x14ac:dyDescent="0.25">
      <c r="A44" s="1" t="s">
        <v>43</v>
      </c>
      <c r="B44" s="1">
        <v>102</v>
      </c>
      <c r="C44" s="1">
        <v>0</v>
      </c>
      <c r="D44" s="6">
        <v>0</v>
      </c>
      <c r="E44" s="6">
        <v>54</v>
      </c>
      <c r="F44" s="6">
        <v>52.94</v>
      </c>
      <c r="G44" s="6">
        <v>0</v>
      </c>
      <c r="H44" s="6">
        <v>0</v>
      </c>
      <c r="I44" s="6">
        <f t="shared" si="0"/>
        <v>54</v>
      </c>
      <c r="J44" s="6">
        <f t="shared" si="1"/>
        <v>52.94</v>
      </c>
    </row>
    <row r="45" spans="1:10" ht="13.9" x14ac:dyDescent="0.25">
      <c r="A45" s="1" t="s">
        <v>44</v>
      </c>
      <c r="B45" s="1">
        <v>88</v>
      </c>
      <c r="C45" s="1">
        <v>51</v>
      </c>
      <c r="D45" s="6">
        <v>57.95</v>
      </c>
      <c r="E45" s="6">
        <v>24</v>
      </c>
      <c r="F45" s="6">
        <v>27.27</v>
      </c>
      <c r="G45" s="6">
        <v>0</v>
      </c>
      <c r="H45" s="6">
        <v>0</v>
      </c>
      <c r="I45" s="6">
        <f t="shared" si="0"/>
        <v>75</v>
      </c>
      <c r="J45" s="6">
        <f t="shared" si="1"/>
        <v>85.22</v>
      </c>
    </row>
    <row r="46" spans="1:10" x14ac:dyDescent="0.25">
      <c r="A46" s="1" t="s">
        <v>45</v>
      </c>
      <c r="B46" s="1">
        <v>129</v>
      </c>
      <c r="C46" s="1">
        <v>0</v>
      </c>
      <c r="D46" s="6">
        <v>0</v>
      </c>
      <c r="E46" s="6">
        <v>23</v>
      </c>
      <c r="F46" s="6">
        <v>17.829999999999998</v>
      </c>
      <c r="G46" s="6">
        <v>0</v>
      </c>
      <c r="H46" s="6">
        <v>0</v>
      </c>
      <c r="I46" s="6">
        <f t="shared" si="0"/>
        <v>23</v>
      </c>
      <c r="J46" s="6">
        <f t="shared" si="1"/>
        <v>17.829999999999998</v>
      </c>
    </row>
    <row r="47" spans="1:10" x14ac:dyDescent="0.25">
      <c r="A47" s="1" t="s">
        <v>46</v>
      </c>
      <c r="B47" s="1">
        <v>844</v>
      </c>
      <c r="C47" s="1">
        <v>17</v>
      </c>
      <c r="D47" s="6">
        <v>2.0099999999999998</v>
      </c>
      <c r="E47" s="6">
        <v>285</v>
      </c>
      <c r="F47" s="6">
        <v>33.770000000000003</v>
      </c>
      <c r="G47" s="6">
        <v>0</v>
      </c>
      <c r="H47" s="6">
        <v>0</v>
      </c>
      <c r="I47" s="6">
        <f t="shared" si="0"/>
        <v>302</v>
      </c>
      <c r="J47" s="6">
        <f t="shared" si="1"/>
        <v>35.78</v>
      </c>
    </row>
    <row r="48" spans="1:10" x14ac:dyDescent="0.25">
      <c r="A48" s="1" t="s">
        <v>47</v>
      </c>
      <c r="B48" s="1">
        <v>37</v>
      </c>
      <c r="C48" s="1">
        <v>1</v>
      </c>
      <c r="D48" s="6">
        <v>2.7</v>
      </c>
      <c r="E48" s="6">
        <v>6</v>
      </c>
      <c r="F48" s="6">
        <v>16.22</v>
      </c>
      <c r="G48" s="6">
        <v>0</v>
      </c>
      <c r="H48" s="6">
        <v>0</v>
      </c>
      <c r="I48" s="6">
        <f t="shared" si="0"/>
        <v>7</v>
      </c>
      <c r="J48" s="6">
        <f t="shared" si="1"/>
        <v>18.919999999999998</v>
      </c>
    </row>
    <row r="49" spans="1:10" x14ac:dyDescent="0.25">
      <c r="A49" s="1" t="s">
        <v>48</v>
      </c>
      <c r="B49" s="1">
        <v>51</v>
      </c>
      <c r="C49" s="1">
        <v>0</v>
      </c>
      <c r="D49" s="6">
        <v>0</v>
      </c>
      <c r="E49" s="6">
        <v>12</v>
      </c>
      <c r="F49" s="6">
        <v>23.53</v>
      </c>
      <c r="G49" s="6">
        <v>0</v>
      </c>
      <c r="H49" s="6">
        <v>0</v>
      </c>
      <c r="I49" s="6">
        <f t="shared" si="0"/>
        <v>12</v>
      </c>
      <c r="J49" s="6">
        <f t="shared" si="1"/>
        <v>23.53</v>
      </c>
    </row>
    <row r="50" spans="1:10" x14ac:dyDescent="0.25">
      <c r="A50" s="1" t="s">
        <v>49</v>
      </c>
      <c r="B50" s="1">
        <v>64</v>
      </c>
      <c r="C50" s="1">
        <v>33</v>
      </c>
      <c r="D50" s="6">
        <v>51.56</v>
      </c>
      <c r="E50" s="6">
        <v>34</v>
      </c>
      <c r="F50" s="6">
        <v>53.13</v>
      </c>
      <c r="G50" s="6">
        <v>0</v>
      </c>
      <c r="H50" s="6">
        <v>0</v>
      </c>
      <c r="I50" s="6">
        <f t="shared" si="0"/>
        <v>67</v>
      </c>
      <c r="J50" s="6">
        <f t="shared" si="1"/>
        <v>104.69</v>
      </c>
    </row>
    <row r="51" spans="1:10" x14ac:dyDescent="0.25">
      <c r="A51" s="1" t="s">
        <v>50</v>
      </c>
      <c r="B51" s="1">
        <v>128</v>
      </c>
      <c r="C51" s="1">
        <v>8</v>
      </c>
      <c r="D51" s="6">
        <v>6.25</v>
      </c>
      <c r="E51" s="6">
        <v>28</v>
      </c>
      <c r="F51" s="6">
        <v>21.88</v>
      </c>
      <c r="G51" s="6">
        <v>0</v>
      </c>
      <c r="H51" s="6">
        <v>0</v>
      </c>
      <c r="I51" s="6">
        <f t="shared" si="0"/>
        <v>36</v>
      </c>
      <c r="J51" s="6">
        <f t="shared" si="1"/>
        <v>28.13</v>
      </c>
    </row>
    <row r="52" spans="1:10" x14ac:dyDescent="0.25">
      <c r="A52" s="1" t="s">
        <v>51</v>
      </c>
      <c r="B52" s="1">
        <v>181</v>
      </c>
      <c r="C52" s="1">
        <v>1</v>
      </c>
      <c r="D52" s="6">
        <v>0.55000000000000004</v>
      </c>
      <c r="E52" s="6">
        <v>93</v>
      </c>
      <c r="F52" s="6">
        <v>51.38</v>
      </c>
      <c r="G52" s="6">
        <v>0</v>
      </c>
      <c r="H52" s="6">
        <v>0</v>
      </c>
      <c r="I52" s="6">
        <f t="shared" si="0"/>
        <v>94</v>
      </c>
      <c r="J52" s="6">
        <f t="shared" si="1"/>
        <v>51.93</v>
      </c>
    </row>
    <row r="53" spans="1:10" x14ac:dyDescent="0.25">
      <c r="A53" s="1" t="s">
        <v>52</v>
      </c>
      <c r="B53" s="1">
        <v>72</v>
      </c>
      <c r="C53" s="1">
        <v>2</v>
      </c>
      <c r="D53" s="6">
        <v>2.78</v>
      </c>
      <c r="E53" s="6">
        <v>24</v>
      </c>
      <c r="F53" s="6">
        <v>33.33</v>
      </c>
      <c r="G53" s="6">
        <v>0</v>
      </c>
      <c r="H53" s="6">
        <v>0</v>
      </c>
      <c r="I53" s="6">
        <f t="shared" si="0"/>
        <v>26</v>
      </c>
      <c r="J53" s="6">
        <f t="shared" si="1"/>
        <v>36.11</v>
      </c>
    </row>
    <row r="54" spans="1:10" x14ac:dyDescent="0.25">
      <c r="A54" s="1" t="s">
        <v>53</v>
      </c>
      <c r="B54" s="1">
        <v>67</v>
      </c>
      <c r="C54" s="1">
        <v>60</v>
      </c>
      <c r="D54" s="6">
        <v>89.55</v>
      </c>
      <c r="E54" s="6">
        <v>15</v>
      </c>
      <c r="F54" s="6">
        <v>22.39</v>
      </c>
      <c r="G54" s="6">
        <v>18</v>
      </c>
      <c r="H54" s="6">
        <v>26.87</v>
      </c>
      <c r="I54" s="6">
        <f t="shared" si="0"/>
        <v>75</v>
      </c>
      <c r="J54" s="6">
        <f t="shared" si="1"/>
        <v>111.94</v>
      </c>
    </row>
    <row r="55" spans="1:10" x14ac:dyDescent="0.25">
      <c r="A55" s="1" t="s">
        <v>54</v>
      </c>
      <c r="B55" s="1">
        <v>186</v>
      </c>
      <c r="C55" s="1">
        <v>2</v>
      </c>
      <c r="D55" s="6">
        <v>1.08</v>
      </c>
      <c r="E55" s="6">
        <v>27</v>
      </c>
      <c r="F55" s="6">
        <v>14.52</v>
      </c>
      <c r="G55" s="6">
        <v>1</v>
      </c>
      <c r="H55" s="6">
        <v>0.54</v>
      </c>
      <c r="I55" s="6">
        <f t="shared" si="0"/>
        <v>29</v>
      </c>
      <c r="J55" s="6">
        <f t="shared" si="1"/>
        <v>15.6</v>
      </c>
    </row>
    <row r="56" spans="1:10" x14ac:dyDescent="0.25">
      <c r="A56" s="1" t="s">
        <v>55</v>
      </c>
      <c r="B56" s="1">
        <v>175</v>
      </c>
      <c r="C56" s="1">
        <v>0</v>
      </c>
      <c r="D56" s="6">
        <v>0</v>
      </c>
      <c r="E56" s="6">
        <v>23</v>
      </c>
      <c r="F56" s="6">
        <v>13.14</v>
      </c>
      <c r="G56" s="6">
        <v>0</v>
      </c>
      <c r="H56" s="6">
        <v>0</v>
      </c>
      <c r="I56" s="6">
        <f t="shared" si="0"/>
        <v>23</v>
      </c>
      <c r="J56" s="6">
        <f t="shared" si="1"/>
        <v>13.14</v>
      </c>
    </row>
    <row r="57" spans="1:10" x14ac:dyDescent="0.25">
      <c r="A57" s="1" t="s">
        <v>56</v>
      </c>
      <c r="B57" s="1">
        <v>29</v>
      </c>
      <c r="C57" s="1">
        <v>0</v>
      </c>
      <c r="D57" s="6">
        <v>0</v>
      </c>
      <c r="E57" s="6">
        <v>11</v>
      </c>
      <c r="F57" s="6">
        <v>37.93</v>
      </c>
      <c r="G57" s="6">
        <v>0</v>
      </c>
      <c r="H57" s="6">
        <v>0</v>
      </c>
      <c r="I57" s="6">
        <f t="shared" si="0"/>
        <v>11</v>
      </c>
      <c r="J57" s="6">
        <f t="shared" si="1"/>
        <v>37.93</v>
      </c>
    </row>
    <row r="58" spans="1:10" x14ac:dyDescent="0.25">
      <c r="A58" s="1" t="s">
        <v>57</v>
      </c>
      <c r="B58" s="1">
        <v>3278</v>
      </c>
      <c r="C58" s="1">
        <v>61</v>
      </c>
      <c r="D58" s="6">
        <v>1.86</v>
      </c>
      <c r="E58" s="6">
        <v>848</v>
      </c>
      <c r="F58" s="6">
        <v>25.87</v>
      </c>
      <c r="G58" s="6">
        <v>2</v>
      </c>
      <c r="H58" s="6">
        <v>0.06</v>
      </c>
      <c r="I58" s="6">
        <f t="shared" si="0"/>
        <v>909</v>
      </c>
      <c r="J58" s="6">
        <f t="shared" si="1"/>
        <v>27.73</v>
      </c>
    </row>
    <row r="59" spans="1:10" x14ac:dyDescent="0.25">
      <c r="A59" s="1" t="s">
        <v>58</v>
      </c>
      <c r="B59" s="1">
        <v>180</v>
      </c>
      <c r="C59" s="1">
        <v>7</v>
      </c>
      <c r="D59" s="6">
        <v>3.89</v>
      </c>
      <c r="E59" s="6">
        <v>65</v>
      </c>
      <c r="F59" s="6">
        <v>36.11</v>
      </c>
      <c r="G59" s="6">
        <v>0</v>
      </c>
      <c r="H59" s="6">
        <v>0</v>
      </c>
      <c r="I59" s="6">
        <f t="shared" si="0"/>
        <v>72</v>
      </c>
      <c r="J59" s="6">
        <f t="shared" si="1"/>
        <v>40</v>
      </c>
    </row>
    <row r="60" spans="1:10" x14ac:dyDescent="0.25">
      <c r="A60" s="1" t="s">
        <v>59</v>
      </c>
      <c r="B60" s="1">
        <v>432</v>
      </c>
      <c r="C60" s="1">
        <v>3</v>
      </c>
      <c r="D60" s="6">
        <v>0.69</v>
      </c>
      <c r="E60" s="6">
        <v>75</v>
      </c>
      <c r="F60" s="6">
        <v>17.36</v>
      </c>
      <c r="G60" s="6">
        <v>0</v>
      </c>
      <c r="H60" s="6">
        <v>0</v>
      </c>
      <c r="I60" s="6">
        <f t="shared" si="0"/>
        <v>78</v>
      </c>
      <c r="J60" s="6">
        <f t="shared" si="1"/>
        <v>18.05</v>
      </c>
    </row>
    <row r="61" spans="1:10" x14ac:dyDescent="0.25">
      <c r="A61" s="1" t="s">
        <v>60</v>
      </c>
      <c r="B61" s="1">
        <v>219</v>
      </c>
      <c r="C61" s="1">
        <v>1</v>
      </c>
      <c r="D61" s="6">
        <v>0.46</v>
      </c>
      <c r="E61" s="6">
        <v>130</v>
      </c>
      <c r="F61" s="6">
        <v>59.36</v>
      </c>
      <c r="G61" s="6">
        <v>0</v>
      </c>
      <c r="H61" s="6">
        <v>0</v>
      </c>
      <c r="I61" s="6">
        <f t="shared" si="0"/>
        <v>131</v>
      </c>
      <c r="J61" s="6">
        <f t="shared" si="1"/>
        <v>59.82</v>
      </c>
    </row>
    <row r="62" spans="1:10" x14ac:dyDescent="0.25">
      <c r="A62" s="1" t="s">
        <v>61</v>
      </c>
      <c r="B62" s="1">
        <v>66</v>
      </c>
      <c r="C62" s="1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f t="shared" si="0"/>
        <v>0</v>
      </c>
      <c r="J62" s="6">
        <f t="shared" si="1"/>
        <v>0</v>
      </c>
    </row>
    <row r="63" spans="1:10" x14ac:dyDescent="0.25">
      <c r="A63" s="1" t="s">
        <v>62</v>
      </c>
      <c r="B63" s="1">
        <v>448</v>
      </c>
      <c r="C63" s="1">
        <v>2</v>
      </c>
      <c r="D63" s="6">
        <v>0.45</v>
      </c>
      <c r="E63" s="6">
        <v>103</v>
      </c>
      <c r="F63" s="6">
        <v>22.99</v>
      </c>
      <c r="G63" s="6">
        <v>0</v>
      </c>
      <c r="H63" s="6">
        <v>0</v>
      </c>
      <c r="I63" s="6">
        <f t="shared" si="0"/>
        <v>105</v>
      </c>
      <c r="J63" s="6">
        <f t="shared" si="1"/>
        <v>23.439999999999998</v>
      </c>
    </row>
    <row r="64" spans="1:10" x14ac:dyDescent="0.25">
      <c r="A64" s="1" t="s">
        <v>63</v>
      </c>
      <c r="B64" s="1">
        <v>43</v>
      </c>
      <c r="C64" s="1">
        <v>0</v>
      </c>
      <c r="D64" s="6">
        <v>0</v>
      </c>
      <c r="E64" s="6">
        <v>1</v>
      </c>
      <c r="F64" s="6">
        <v>2.33</v>
      </c>
      <c r="G64" s="6">
        <v>0</v>
      </c>
      <c r="H64" s="6">
        <v>0</v>
      </c>
      <c r="I64" s="6">
        <f t="shared" si="0"/>
        <v>1</v>
      </c>
      <c r="J64" s="6">
        <f t="shared" si="1"/>
        <v>2.33</v>
      </c>
    </row>
    <row r="65" spans="1:10" x14ac:dyDescent="0.25">
      <c r="A65" s="1" t="s">
        <v>64</v>
      </c>
      <c r="B65" s="1">
        <v>28</v>
      </c>
      <c r="C65" s="1">
        <v>0</v>
      </c>
      <c r="D65" s="6">
        <v>0</v>
      </c>
      <c r="E65" s="6">
        <v>18</v>
      </c>
      <c r="F65" s="6">
        <v>64.290000000000006</v>
      </c>
      <c r="G65" s="6">
        <v>0</v>
      </c>
      <c r="H65" s="6">
        <v>0</v>
      </c>
      <c r="I65" s="6">
        <f t="shared" si="0"/>
        <v>18</v>
      </c>
      <c r="J65" s="6">
        <f t="shared" si="1"/>
        <v>64.290000000000006</v>
      </c>
    </row>
    <row r="66" spans="1:10" x14ac:dyDescent="0.25">
      <c r="A66" s="1" t="s">
        <v>65</v>
      </c>
      <c r="B66" s="1">
        <v>124</v>
      </c>
      <c r="C66" s="1">
        <v>2</v>
      </c>
      <c r="D66" s="6">
        <v>1.61</v>
      </c>
      <c r="E66" s="6">
        <v>85</v>
      </c>
      <c r="F66" s="6">
        <v>68.55</v>
      </c>
      <c r="G66" s="6">
        <v>0</v>
      </c>
      <c r="H66" s="6">
        <v>0</v>
      </c>
      <c r="I66" s="6">
        <f t="shared" si="0"/>
        <v>87</v>
      </c>
      <c r="J66" s="6">
        <f t="shared" si="1"/>
        <v>70.16</v>
      </c>
    </row>
    <row r="67" spans="1:10" x14ac:dyDescent="0.25">
      <c r="A67" s="1" t="s">
        <v>66</v>
      </c>
      <c r="B67" s="1">
        <v>185</v>
      </c>
      <c r="C67" s="1">
        <v>0</v>
      </c>
      <c r="D67" s="6">
        <v>0</v>
      </c>
      <c r="E67" s="6">
        <v>22</v>
      </c>
      <c r="F67" s="6">
        <v>11.89</v>
      </c>
      <c r="G67" s="6">
        <v>0</v>
      </c>
      <c r="H67" s="6">
        <v>0</v>
      </c>
      <c r="I67" s="6">
        <f t="shared" ref="I67:I127" si="2">C67+E67</f>
        <v>22</v>
      </c>
      <c r="J67" s="6">
        <f t="shared" ref="J67:J127" si="3">F67+D67</f>
        <v>11.89</v>
      </c>
    </row>
    <row r="68" spans="1:10" x14ac:dyDescent="0.25">
      <c r="A68" s="1" t="s">
        <v>67</v>
      </c>
      <c r="B68" s="1">
        <v>184</v>
      </c>
      <c r="C68" s="1">
        <v>10</v>
      </c>
      <c r="D68" s="6">
        <v>5.43</v>
      </c>
      <c r="E68" s="6">
        <v>45</v>
      </c>
      <c r="F68" s="6">
        <v>24.46</v>
      </c>
      <c r="G68" s="6">
        <v>0</v>
      </c>
      <c r="H68" s="6">
        <v>0</v>
      </c>
      <c r="I68" s="6">
        <f t="shared" si="2"/>
        <v>55</v>
      </c>
      <c r="J68" s="6">
        <f t="shared" si="3"/>
        <v>29.89</v>
      </c>
    </row>
    <row r="69" spans="1:10" x14ac:dyDescent="0.25">
      <c r="A69" s="1" t="s">
        <v>68</v>
      </c>
      <c r="B69" s="1">
        <v>243</v>
      </c>
      <c r="C69" s="1">
        <v>73</v>
      </c>
      <c r="D69" s="6">
        <v>30.04</v>
      </c>
      <c r="E69" s="6">
        <v>96</v>
      </c>
      <c r="F69" s="6">
        <v>39.51</v>
      </c>
      <c r="G69" s="6">
        <v>0</v>
      </c>
      <c r="H69" s="6">
        <v>0</v>
      </c>
      <c r="I69" s="6">
        <f t="shared" si="2"/>
        <v>169</v>
      </c>
      <c r="J69" s="6">
        <f t="shared" si="3"/>
        <v>69.55</v>
      </c>
    </row>
    <row r="70" spans="1:10" x14ac:dyDescent="0.25">
      <c r="A70" s="1" t="s">
        <v>69</v>
      </c>
      <c r="B70" s="1">
        <v>324</v>
      </c>
      <c r="C70" s="1">
        <v>16</v>
      </c>
      <c r="D70" s="6">
        <v>4.9400000000000004</v>
      </c>
      <c r="E70" s="6">
        <v>182</v>
      </c>
      <c r="F70" s="6">
        <v>56.17</v>
      </c>
      <c r="G70" s="6">
        <v>0</v>
      </c>
      <c r="H70" s="6">
        <v>0</v>
      </c>
      <c r="I70" s="6">
        <f t="shared" si="2"/>
        <v>198</v>
      </c>
      <c r="J70" s="6">
        <f t="shared" si="3"/>
        <v>61.11</v>
      </c>
    </row>
    <row r="71" spans="1:10" x14ac:dyDescent="0.25">
      <c r="A71" s="1" t="s">
        <v>70</v>
      </c>
      <c r="B71" s="1">
        <v>295</v>
      </c>
      <c r="C71" s="1">
        <v>1</v>
      </c>
      <c r="D71" s="6">
        <v>0.34</v>
      </c>
      <c r="E71" s="6">
        <v>158</v>
      </c>
      <c r="F71" s="6">
        <v>53.56</v>
      </c>
      <c r="G71" s="6">
        <v>0</v>
      </c>
      <c r="H71" s="6">
        <v>0</v>
      </c>
      <c r="I71" s="6">
        <f t="shared" si="2"/>
        <v>159</v>
      </c>
      <c r="J71" s="6">
        <f t="shared" si="3"/>
        <v>53.900000000000006</v>
      </c>
    </row>
    <row r="72" spans="1:10" x14ac:dyDescent="0.25">
      <c r="A72" s="1" t="s">
        <v>71</v>
      </c>
      <c r="B72" s="1">
        <v>142</v>
      </c>
      <c r="C72" s="1">
        <v>0</v>
      </c>
      <c r="D72" s="6">
        <v>0</v>
      </c>
      <c r="E72" s="6">
        <v>62</v>
      </c>
      <c r="F72" s="6">
        <v>43.66</v>
      </c>
      <c r="G72" s="6">
        <v>0</v>
      </c>
      <c r="H72" s="6">
        <v>0</v>
      </c>
      <c r="I72" s="6">
        <f t="shared" si="2"/>
        <v>62</v>
      </c>
      <c r="J72" s="6">
        <f t="shared" si="3"/>
        <v>43.66</v>
      </c>
    </row>
    <row r="73" spans="1:10" x14ac:dyDescent="0.25">
      <c r="A73" s="1" t="s">
        <v>72</v>
      </c>
      <c r="B73" s="1">
        <v>199</v>
      </c>
      <c r="C73" s="1">
        <v>4</v>
      </c>
      <c r="D73" s="6">
        <v>2.0099999999999998</v>
      </c>
      <c r="E73" s="6">
        <v>67</v>
      </c>
      <c r="F73" s="6">
        <v>33.67</v>
      </c>
      <c r="G73" s="6">
        <v>0</v>
      </c>
      <c r="H73" s="6">
        <v>0</v>
      </c>
      <c r="I73" s="6">
        <f t="shared" si="2"/>
        <v>71</v>
      </c>
      <c r="J73" s="6">
        <f t="shared" si="3"/>
        <v>35.68</v>
      </c>
    </row>
    <row r="74" spans="1:10" x14ac:dyDescent="0.25">
      <c r="A74" s="1" t="s">
        <v>73</v>
      </c>
      <c r="B74" s="1">
        <v>145</v>
      </c>
      <c r="C74" s="1">
        <v>0</v>
      </c>
      <c r="D74" s="6">
        <v>0</v>
      </c>
      <c r="E74" s="6">
        <v>88</v>
      </c>
      <c r="F74" s="6">
        <v>60.69</v>
      </c>
      <c r="G74" s="6">
        <v>0</v>
      </c>
      <c r="H74" s="6">
        <v>0</v>
      </c>
      <c r="I74" s="6">
        <f t="shared" si="2"/>
        <v>88</v>
      </c>
      <c r="J74" s="6">
        <f t="shared" si="3"/>
        <v>60.69</v>
      </c>
    </row>
    <row r="75" spans="1:10" x14ac:dyDescent="0.25">
      <c r="A75" s="1" t="s">
        <v>74</v>
      </c>
      <c r="B75" s="1">
        <v>1073</v>
      </c>
      <c r="C75" s="1">
        <v>7</v>
      </c>
      <c r="D75" s="6">
        <v>0.65</v>
      </c>
      <c r="E75" s="6">
        <v>512</v>
      </c>
      <c r="F75" s="6">
        <v>47.72</v>
      </c>
      <c r="G75" s="6">
        <v>0</v>
      </c>
      <c r="H75" s="6">
        <v>0</v>
      </c>
      <c r="I75" s="6">
        <f t="shared" si="2"/>
        <v>519</v>
      </c>
      <c r="J75" s="6">
        <f t="shared" si="3"/>
        <v>48.37</v>
      </c>
    </row>
    <row r="76" spans="1:10" x14ac:dyDescent="0.25">
      <c r="A76" s="1" t="s">
        <v>75</v>
      </c>
      <c r="B76" s="1">
        <v>254</v>
      </c>
      <c r="C76" s="1">
        <v>2</v>
      </c>
      <c r="D76" s="6">
        <v>0.79</v>
      </c>
      <c r="E76" s="6">
        <v>24</v>
      </c>
      <c r="F76" s="6">
        <v>9.4499999999999993</v>
      </c>
      <c r="G76" s="6">
        <v>0</v>
      </c>
      <c r="H76" s="6">
        <v>0</v>
      </c>
      <c r="I76" s="6">
        <f t="shared" si="2"/>
        <v>26</v>
      </c>
      <c r="J76" s="6">
        <f t="shared" si="3"/>
        <v>10.239999999999998</v>
      </c>
    </row>
    <row r="77" spans="1:10" x14ac:dyDescent="0.25">
      <c r="A77" s="1" t="s">
        <v>76</v>
      </c>
      <c r="B77" s="1">
        <v>77</v>
      </c>
      <c r="C77" s="1">
        <v>4</v>
      </c>
      <c r="D77" s="6">
        <v>5.19</v>
      </c>
      <c r="E77" s="6">
        <v>31</v>
      </c>
      <c r="F77" s="6">
        <v>40.26</v>
      </c>
      <c r="G77" s="6">
        <v>0</v>
      </c>
      <c r="H77" s="6">
        <v>0</v>
      </c>
      <c r="I77" s="6">
        <f t="shared" si="2"/>
        <v>35</v>
      </c>
      <c r="J77" s="6">
        <f t="shared" si="3"/>
        <v>45.449999999999996</v>
      </c>
    </row>
    <row r="78" spans="1:10" x14ac:dyDescent="0.25">
      <c r="A78" s="1" t="s">
        <v>77</v>
      </c>
      <c r="B78" s="1">
        <v>239</v>
      </c>
      <c r="C78" s="1">
        <v>34</v>
      </c>
      <c r="D78" s="6">
        <v>14.23</v>
      </c>
      <c r="E78" s="6">
        <v>70</v>
      </c>
      <c r="F78" s="6">
        <v>29.29</v>
      </c>
      <c r="G78" s="6">
        <v>0</v>
      </c>
      <c r="H78" s="6">
        <v>0</v>
      </c>
      <c r="I78" s="6">
        <f t="shared" si="2"/>
        <v>104</v>
      </c>
      <c r="J78" s="6">
        <f t="shared" si="3"/>
        <v>43.519999999999996</v>
      </c>
    </row>
    <row r="79" spans="1:10" x14ac:dyDescent="0.25">
      <c r="A79" s="1" t="s">
        <v>78</v>
      </c>
      <c r="B79" s="1">
        <v>195</v>
      </c>
      <c r="C79" s="1">
        <v>3</v>
      </c>
      <c r="D79" s="6">
        <v>1.54</v>
      </c>
      <c r="E79" s="6">
        <v>34</v>
      </c>
      <c r="F79" s="6">
        <v>17.440000000000001</v>
      </c>
      <c r="G79" s="6">
        <v>1</v>
      </c>
      <c r="H79" s="6">
        <v>0.51</v>
      </c>
      <c r="I79" s="6">
        <f t="shared" si="2"/>
        <v>37</v>
      </c>
      <c r="J79" s="6">
        <f t="shared" si="3"/>
        <v>18.98</v>
      </c>
    </row>
    <row r="80" spans="1:10" x14ac:dyDescent="0.25">
      <c r="A80" s="1" t="s">
        <v>79</v>
      </c>
      <c r="B80" s="1">
        <v>75</v>
      </c>
      <c r="C80" s="1">
        <v>0</v>
      </c>
      <c r="D80" s="6">
        <v>0</v>
      </c>
      <c r="E80" s="6">
        <v>44</v>
      </c>
      <c r="F80" s="6">
        <v>58.67</v>
      </c>
      <c r="G80" s="6">
        <v>0</v>
      </c>
      <c r="H80" s="6">
        <v>0</v>
      </c>
      <c r="I80" s="6">
        <f t="shared" si="2"/>
        <v>44</v>
      </c>
      <c r="J80" s="6">
        <f t="shared" si="3"/>
        <v>58.67</v>
      </c>
    </row>
    <row r="81" spans="1:10" x14ac:dyDescent="0.25">
      <c r="A81" s="1" t="s">
        <v>80</v>
      </c>
      <c r="B81" s="1">
        <v>467</v>
      </c>
      <c r="C81" s="1">
        <v>8</v>
      </c>
      <c r="D81" s="6">
        <v>1.71</v>
      </c>
      <c r="E81" s="6">
        <v>174</v>
      </c>
      <c r="F81" s="6">
        <v>37.26</v>
      </c>
      <c r="G81" s="6">
        <v>0</v>
      </c>
      <c r="H81" s="6">
        <v>0</v>
      </c>
      <c r="I81" s="6">
        <f t="shared" si="2"/>
        <v>182</v>
      </c>
      <c r="J81" s="6">
        <f t="shared" si="3"/>
        <v>38.97</v>
      </c>
    </row>
    <row r="82" spans="1:10" x14ac:dyDescent="0.25">
      <c r="A82" s="1" t="s">
        <v>81</v>
      </c>
      <c r="B82" s="1">
        <v>134</v>
      </c>
      <c r="C82" s="1">
        <v>84</v>
      </c>
      <c r="D82" s="6">
        <v>62.69</v>
      </c>
      <c r="E82" s="6">
        <v>44</v>
      </c>
      <c r="F82" s="6">
        <v>32.840000000000003</v>
      </c>
      <c r="G82" s="6">
        <v>1</v>
      </c>
      <c r="H82" s="6">
        <v>0.75</v>
      </c>
      <c r="I82" s="6">
        <f t="shared" si="2"/>
        <v>128</v>
      </c>
      <c r="J82" s="6">
        <f t="shared" si="3"/>
        <v>95.53</v>
      </c>
    </row>
    <row r="83" spans="1:10" x14ac:dyDescent="0.25">
      <c r="A83" s="1" t="s">
        <v>82</v>
      </c>
      <c r="B83" s="1">
        <v>64</v>
      </c>
      <c r="C83" s="1">
        <v>0</v>
      </c>
      <c r="D83" s="6">
        <v>0</v>
      </c>
      <c r="E83" s="6">
        <v>60</v>
      </c>
      <c r="F83" s="6">
        <v>93.75</v>
      </c>
      <c r="G83" s="6">
        <v>0</v>
      </c>
      <c r="H83" s="6">
        <v>0</v>
      </c>
      <c r="I83" s="6">
        <f t="shared" si="2"/>
        <v>60</v>
      </c>
      <c r="J83" s="6">
        <f t="shared" si="3"/>
        <v>93.75</v>
      </c>
    </row>
    <row r="84" spans="1:10" x14ac:dyDescent="0.25">
      <c r="A84" s="1" t="s">
        <v>83</v>
      </c>
      <c r="B84" s="1">
        <v>457</v>
      </c>
      <c r="C84" s="1">
        <v>87</v>
      </c>
      <c r="D84" s="6">
        <v>19.04</v>
      </c>
      <c r="E84" s="6">
        <v>180</v>
      </c>
      <c r="F84" s="6">
        <v>39.39</v>
      </c>
      <c r="G84" s="6">
        <v>0</v>
      </c>
      <c r="H84" s="6">
        <v>0</v>
      </c>
      <c r="I84" s="6">
        <f t="shared" si="2"/>
        <v>267</v>
      </c>
      <c r="J84" s="6">
        <f t="shared" si="3"/>
        <v>58.43</v>
      </c>
    </row>
    <row r="85" spans="1:10" x14ac:dyDescent="0.25">
      <c r="A85" s="1" t="s">
        <v>84</v>
      </c>
      <c r="B85" s="1">
        <v>196</v>
      </c>
      <c r="C85" s="1">
        <v>16</v>
      </c>
      <c r="D85" s="6">
        <v>8.16</v>
      </c>
      <c r="E85" s="6">
        <v>75</v>
      </c>
      <c r="F85" s="6">
        <v>38.270000000000003</v>
      </c>
      <c r="G85" s="6">
        <v>1</v>
      </c>
      <c r="H85" s="6">
        <v>0.51</v>
      </c>
      <c r="I85" s="6">
        <f t="shared" si="2"/>
        <v>91</v>
      </c>
      <c r="J85" s="6">
        <f t="shared" si="3"/>
        <v>46.430000000000007</v>
      </c>
    </row>
    <row r="86" spans="1:10" x14ac:dyDescent="0.25">
      <c r="A86" s="1" t="s">
        <v>85</v>
      </c>
      <c r="B86" s="1">
        <v>28</v>
      </c>
      <c r="C86" s="1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f t="shared" si="2"/>
        <v>0</v>
      </c>
      <c r="J86" s="6">
        <f t="shared" si="3"/>
        <v>0</v>
      </c>
    </row>
    <row r="87" spans="1:10" x14ac:dyDescent="0.25">
      <c r="A87" s="1" t="s">
        <v>86</v>
      </c>
      <c r="B87" s="1">
        <v>7258</v>
      </c>
      <c r="C87" s="1">
        <v>406</v>
      </c>
      <c r="D87" s="6">
        <v>5.59</v>
      </c>
      <c r="E87" s="6">
        <v>2209</v>
      </c>
      <c r="F87" s="6">
        <v>30.44</v>
      </c>
      <c r="G87" s="6">
        <v>19</v>
      </c>
      <c r="H87" s="6">
        <v>0.26</v>
      </c>
      <c r="I87" s="6">
        <f t="shared" si="2"/>
        <v>2615</v>
      </c>
      <c r="J87" s="6">
        <f t="shared" si="3"/>
        <v>36.03</v>
      </c>
    </row>
    <row r="88" spans="1:10" x14ac:dyDescent="0.25">
      <c r="A88" s="1" t="s">
        <v>87</v>
      </c>
      <c r="B88" s="1">
        <v>36</v>
      </c>
      <c r="C88" s="1">
        <v>36</v>
      </c>
      <c r="D88" s="6">
        <v>100</v>
      </c>
      <c r="E88" s="6">
        <v>4</v>
      </c>
      <c r="F88" s="6">
        <v>11.11</v>
      </c>
      <c r="G88" s="6">
        <v>0</v>
      </c>
      <c r="H88" s="6">
        <v>0</v>
      </c>
      <c r="I88" s="6">
        <f t="shared" si="2"/>
        <v>40</v>
      </c>
      <c r="J88" s="6">
        <f t="shared" si="3"/>
        <v>111.11</v>
      </c>
    </row>
    <row r="89" spans="1:10" x14ac:dyDescent="0.25">
      <c r="A89" s="1" t="s">
        <v>88</v>
      </c>
      <c r="B89" s="1">
        <v>606</v>
      </c>
      <c r="C89" s="1">
        <v>0</v>
      </c>
      <c r="D89" s="6">
        <v>0</v>
      </c>
      <c r="E89" s="6">
        <v>313</v>
      </c>
      <c r="F89" s="6">
        <v>51.65</v>
      </c>
      <c r="G89" s="6">
        <v>0</v>
      </c>
      <c r="H89" s="6">
        <v>0</v>
      </c>
      <c r="I89" s="6">
        <f t="shared" si="2"/>
        <v>313</v>
      </c>
      <c r="J89" s="6">
        <f t="shared" si="3"/>
        <v>51.65</v>
      </c>
    </row>
    <row r="90" spans="1:10" x14ac:dyDescent="0.25">
      <c r="A90" s="1" t="s">
        <v>89</v>
      </c>
      <c r="B90" s="1">
        <v>264</v>
      </c>
      <c r="C90" s="1">
        <v>1</v>
      </c>
      <c r="D90" s="6">
        <v>0.38</v>
      </c>
      <c r="E90" s="6">
        <v>85</v>
      </c>
      <c r="F90" s="6">
        <v>32.200000000000003</v>
      </c>
      <c r="G90" s="6">
        <v>0</v>
      </c>
      <c r="H90" s="6">
        <v>0</v>
      </c>
      <c r="I90" s="6">
        <f t="shared" si="2"/>
        <v>86</v>
      </c>
      <c r="J90" s="6">
        <f t="shared" si="3"/>
        <v>32.580000000000005</v>
      </c>
    </row>
    <row r="91" spans="1:10" x14ac:dyDescent="0.25">
      <c r="A91" s="1" t="s">
        <v>90</v>
      </c>
      <c r="B91" s="1">
        <v>1061</v>
      </c>
      <c r="C91" s="1">
        <v>25</v>
      </c>
      <c r="D91" s="6">
        <v>2.36</v>
      </c>
      <c r="E91" s="6">
        <v>319</v>
      </c>
      <c r="F91" s="6">
        <v>30.07</v>
      </c>
      <c r="G91" s="6">
        <v>0</v>
      </c>
      <c r="H91" s="6">
        <v>0</v>
      </c>
      <c r="I91" s="6">
        <f t="shared" si="2"/>
        <v>344</v>
      </c>
      <c r="J91" s="6">
        <f t="shared" si="3"/>
        <v>32.43</v>
      </c>
    </row>
    <row r="92" spans="1:10" x14ac:dyDescent="0.25">
      <c r="A92" s="1" t="s">
        <v>91</v>
      </c>
      <c r="B92" s="1">
        <v>197</v>
      </c>
      <c r="C92" s="1">
        <v>2</v>
      </c>
      <c r="D92" s="6">
        <v>1.02</v>
      </c>
      <c r="E92" s="6">
        <v>66</v>
      </c>
      <c r="F92" s="6">
        <v>33.5</v>
      </c>
      <c r="G92" s="6">
        <v>0</v>
      </c>
      <c r="H92" s="6">
        <v>0</v>
      </c>
      <c r="I92" s="6">
        <f t="shared" si="2"/>
        <v>68</v>
      </c>
      <c r="J92" s="6">
        <f t="shared" si="3"/>
        <v>34.520000000000003</v>
      </c>
    </row>
    <row r="93" spans="1:10" x14ac:dyDescent="0.25">
      <c r="A93" s="1" t="s">
        <v>92</v>
      </c>
      <c r="B93" s="1">
        <v>303</v>
      </c>
      <c r="C93" s="1">
        <v>1</v>
      </c>
      <c r="D93" s="6">
        <v>0.33</v>
      </c>
      <c r="E93" s="6">
        <v>24</v>
      </c>
      <c r="F93" s="6">
        <v>7.92</v>
      </c>
      <c r="G93" s="6">
        <v>0</v>
      </c>
      <c r="H93" s="6">
        <v>0</v>
      </c>
      <c r="I93" s="6">
        <f t="shared" si="2"/>
        <v>25</v>
      </c>
      <c r="J93" s="6">
        <f t="shared" si="3"/>
        <v>8.25</v>
      </c>
    </row>
    <row r="94" spans="1:10" x14ac:dyDescent="0.25">
      <c r="A94" s="1" t="s">
        <v>93</v>
      </c>
      <c r="B94" s="1">
        <v>172</v>
      </c>
      <c r="C94" s="1">
        <v>0</v>
      </c>
      <c r="D94" s="6">
        <v>0</v>
      </c>
      <c r="E94" s="6">
        <v>96</v>
      </c>
      <c r="F94" s="6">
        <v>55.81</v>
      </c>
      <c r="G94" s="6">
        <v>0</v>
      </c>
      <c r="H94" s="6">
        <v>0</v>
      </c>
      <c r="I94" s="6">
        <f t="shared" si="2"/>
        <v>96</v>
      </c>
      <c r="J94" s="6">
        <f t="shared" si="3"/>
        <v>55.81</v>
      </c>
    </row>
    <row r="95" spans="1:10" x14ac:dyDescent="0.25">
      <c r="A95" s="1" t="s">
        <v>94</v>
      </c>
      <c r="B95" s="1">
        <v>735</v>
      </c>
      <c r="C95" s="1">
        <v>6</v>
      </c>
      <c r="D95" s="6">
        <v>0.82</v>
      </c>
      <c r="E95" s="6">
        <v>133</v>
      </c>
      <c r="F95" s="6">
        <v>18.100000000000001</v>
      </c>
      <c r="G95" s="6">
        <v>1</v>
      </c>
      <c r="H95" s="6">
        <v>0.14000000000000001</v>
      </c>
      <c r="I95" s="6">
        <f t="shared" si="2"/>
        <v>139</v>
      </c>
      <c r="J95" s="6">
        <f t="shared" si="3"/>
        <v>18.920000000000002</v>
      </c>
    </row>
    <row r="96" spans="1:10" x14ac:dyDescent="0.25">
      <c r="A96" s="1" t="s">
        <v>95</v>
      </c>
      <c r="B96" s="1">
        <v>175</v>
      </c>
      <c r="C96" s="1">
        <v>6</v>
      </c>
      <c r="D96" s="6">
        <v>3.43</v>
      </c>
      <c r="E96" s="6">
        <v>59</v>
      </c>
      <c r="F96" s="6">
        <v>33.71</v>
      </c>
      <c r="G96" s="6">
        <v>1</v>
      </c>
      <c r="H96" s="6">
        <v>0.56999999999999995</v>
      </c>
      <c r="I96" s="6">
        <f t="shared" si="2"/>
        <v>65</v>
      </c>
      <c r="J96" s="6">
        <f t="shared" si="3"/>
        <v>37.14</v>
      </c>
    </row>
    <row r="97" spans="1:10" x14ac:dyDescent="0.25">
      <c r="A97" s="1" t="s">
        <v>96</v>
      </c>
      <c r="B97" s="1">
        <v>99</v>
      </c>
      <c r="C97" s="1">
        <v>0</v>
      </c>
      <c r="D97" s="6">
        <v>0</v>
      </c>
      <c r="E97" s="6">
        <v>32</v>
      </c>
      <c r="F97" s="6">
        <v>32.32</v>
      </c>
      <c r="G97" s="6">
        <v>0</v>
      </c>
      <c r="H97" s="6">
        <v>0</v>
      </c>
      <c r="I97" s="6">
        <f t="shared" si="2"/>
        <v>32</v>
      </c>
      <c r="J97" s="6">
        <f t="shared" si="3"/>
        <v>32.32</v>
      </c>
    </row>
    <row r="98" spans="1:10" x14ac:dyDescent="0.25">
      <c r="A98" s="1" t="s">
        <v>97</v>
      </c>
      <c r="B98" s="1">
        <v>105</v>
      </c>
      <c r="C98" s="1">
        <v>1</v>
      </c>
      <c r="D98" s="6">
        <v>0.95</v>
      </c>
      <c r="E98" s="6">
        <v>15</v>
      </c>
      <c r="F98" s="6">
        <v>14.29</v>
      </c>
      <c r="G98" s="6">
        <v>0</v>
      </c>
      <c r="H98" s="6">
        <v>0</v>
      </c>
      <c r="I98" s="6">
        <f t="shared" si="2"/>
        <v>16</v>
      </c>
      <c r="J98" s="6">
        <f t="shared" si="3"/>
        <v>15.239999999999998</v>
      </c>
    </row>
    <row r="99" spans="1:10" x14ac:dyDescent="0.25">
      <c r="A99" s="1" t="s">
        <v>98</v>
      </c>
      <c r="B99" s="1">
        <v>214</v>
      </c>
      <c r="C99" s="1">
        <v>57</v>
      </c>
      <c r="D99" s="6">
        <v>26.64</v>
      </c>
      <c r="E99" s="6">
        <v>55</v>
      </c>
      <c r="F99" s="6">
        <v>25.7</v>
      </c>
      <c r="G99" s="6">
        <v>0</v>
      </c>
      <c r="H99" s="6">
        <v>0</v>
      </c>
      <c r="I99" s="6">
        <f t="shared" si="2"/>
        <v>112</v>
      </c>
      <c r="J99" s="6">
        <f t="shared" si="3"/>
        <v>52.34</v>
      </c>
    </row>
    <row r="100" spans="1:10" x14ac:dyDescent="0.25">
      <c r="A100" s="1" t="s">
        <v>99</v>
      </c>
      <c r="B100" s="1">
        <v>153</v>
      </c>
      <c r="C100" s="1">
        <v>7</v>
      </c>
      <c r="D100" s="6">
        <v>4.58</v>
      </c>
      <c r="E100" s="6">
        <v>50</v>
      </c>
      <c r="F100" s="6">
        <v>32.68</v>
      </c>
      <c r="G100" s="6">
        <v>0</v>
      </c>
      <c r="H100" s="6">
        <v>0</v>
      </c>
      <c r="I100" s="6">
        <f t="shared" si="2"/>
        <v>57</v>
      </c>
      <c r="J100" s="6">
        <f t="shared" si="3"/>
        <v>37.26</v>
      </c>
    </row>
    <row r="101" spans="1:10" x14ac:dyDescent="0.25">
      <c r="A101" s="1" t="s">
        <v>100</v>
      </c>
      <c r="B101" s="1">
        <v>281</v>
      </c>
      <c r="C101" s="1">
        <v>2</v>
      </c>
      <c r="D101" s="6">
        <v>0.71</v>
      </c>
      <c r="E101" s="6">
        <v>35</v>
      </c>
      <c r="F101" s="6">
        <v>12.46</v>
      </c>
      <c r="G101" s="6">
        <v>0</v>
      </c>
      <c r="H101" s="6">
        <v>0</v>
      </c>
      <c r="I101" s="6">
        <f t="shared" si="2"/>
        <v>37</v>
      </c>
      <c r="J101" s="6">
        <f t="shared" si="3"/>
        <v>13.170000000000002</v>
      </c>
    </row>
    <row r="102" spans="1:10" x14ac:dyDescent="0.25">
      <c r="A102" s="1" t="s">
        <v>101</v>
      </c>
      <c r="B102" s="1">
        <v>95</v>
      </c>
      <c r="C102" s="1">
        <v>0</v>
      </c>
      <c r="D102" s="6">
        <v>0</v>
      </c>
      <c r="E102" s="6">
        <v>16</v>
      </c>
      <c r="F102" s="6">
        <v>16.84</v>
      </c>
      <c r="G102" s="6">
        <v>0</v>
      </c>
      <c r="H102" s="6">
        <v>0</v>
      </c>
      <c r="I102" s="6">
        <f t="shared" si="2"/>
        <v>16</v>
      </c>
      <c r="J102" s="6">
        <f t="shared" si="3"/>
        <v>16.84</v>
      </c>
    </row>
    <row r="103" spans="1:10" x14ac:dyDescent="0.25">
      <c r="A103" s="1" t="s">
        <v>102</v>
      </c>
      <c r="B103" s="1">
        <v>233</v>
      </c>
      <c r="C103" s="1">
        <v>23</v>
      </c>
      <c r="D103" s="6">
        <v>9.8699999999999992</v>
      </c>
      <c r="E103" s="6">
        <v>40</v>
      </c>
      <c r="F103" s="6">
        <v>17.170000000000002</v>
      </c>
      <c r="G103" s="6">
        <v>6</v>
      </c>
      <c r="H103" s="6">
        <v>2.58</v>
      </c>
      <c r="I103" s="6">
        <f t="shared" si="2"/>
        <v>63</v>
      </c>
      <c r="J103" s="6">
        <f t="shared" si="3"/>
        <v>27.04</v>
      </c>
    </row>
    <row r="104" spans="1:10" x14ac:dyDescent="0.25">
      <c r="A104" s="1" t="s">
        <v>103</v>
      </c>
      <c r="B104" s="1">
        <v>64</v>
      </c>
      <c r="C104" s="1">
        <v>19</v>
      </c>
      <c r="D104" s="6">
        <v>29.69</v>
      </c>
      <c r="E104" s="6">
        <v>0</v>
      </c>
      <c r="F104" s="6">
        <v>0</v>
      </c>
      <c r="G104" s="6">
        <v>0</v>
      </c>
      <c r="H104" s="6">
        <v>0</v>
      </c>
      <c r="I104" s="6">
        <f t="shared" si="2"/>
        <v>19</v>
      </c>
      <c r="J104" s="6">
        <f t="shared" si="3"/>
        <v>29.69</v>
      </c>
    </row>
    <row r="105" spans="1:10" x14ac:dyDescent="0.25">
      <c r="A105" s="1" t="s">
        <v>104</v>
      </c>
      <c r="B105" s="1">
        <v>56</v>
      </c>
      <c r="C105" s="1">
        <v>0</v>
      </c>
      <c r="D105" s="6">
        <v>0</v>
      </c>
      <c r="E105" s="6">
        <v>10</v>
      </c>
      <c r="F105" s="6">
        <v>17.86</v>
      </c>
      <c r="G105" s="6">
        <v>0</v>
      </c>
      <c r="H105" s="6">
        <v>0</v>
      </c>
      <c r="I105" s="6">
        <f t="shared" si="2"/>
        <v>10</v>
      </c>
      <c r="J105" s="6">
        <f t="shared" si="3"/>
        <v>17.86</v>
      </c>
    </row>
    <row r="106" spans="1:10" x14ac:dyDescent="0.25">
      <c r="A106" s="1" t="s">
        <v>105</v>
      </c>
      <c r="B106" s="1">
        <v>876</v>
      </c>
      <c r="C106" s="1">
        <v>10</v>
      </c>
      <c r="D106" s="6">
        <v>1.1399999999999999</v>
      </c>
      <c r="E106" s="6">
        <v>387</v>
      </c>
      <c r="F106" s="6">
        <v>44.18</v>
      </c>
      <c r="G106" s="6">
        <v>0</v>
      </c>
      <c r="H106" s="6">
        <v>0</v>
      </c>
      <c r="I106" s="6">
        <f t="shared" si="2"/>
        <v>397</v>
      </c>
      <c r="J106" s="6">
        <f t="shared" si="3"/>
        <v>45.32</v>
      </c>
    </row>
    <row r="107" spans="1:10" x14ac:dyDescent="0.25">
      <c r="A107" s="1" t="s">
        <v>106</v>
      </c>
      <c r="B107" s="1">
        <v>156</v>
      </c>
      <c r="C107" s="1">
        <v>1</v>
      </c>
      <c r="D107" s="6">
        <v>0.64</v>
      </c>
      <c r="E107" s="6">
        <v>0</v>
      </c>
      <c r="F107" s="6">
        <v>0</v>
      </c>
      <c r="G107" s="6">
        <v>0</v>
      </c>
      <c r="H107" s="6">
        <v>0</v>
      </c>
      <c r="I107" s="6">
        <f t="shared" si="2"/>
        <v>1</v>
      </c>
      <c r="J107" s="6">
        <f t="shared" si="3"/>
        <v>0.64</v>
      </c>
    </row>
    <row r="108" spans="1:10" x14ac:dyDescent="0.25">
      <c r="A108" s="1" t="s">
        <v>107</v>
      </c>
      <c r="B108" s="1">
        <v>241</v>
      </c>
      <c r="C108" s="1">
        <v>5</v>
      </c>
      <c r="D108" s="6">
        <v>2.0699999999999998</v>
      </c>
      <c r="E108" s="6">
        <v>86</v>
      </c>
      <c r="F108" s="6">
        <v>35.68</v>
      </c>
      <c r="G108" s="6">
        <v>0</v>
      </c>
      <c r="H108" s="6">
        <v>0</v>
      </c>
      <c r="I108" s="6">
        <f t="shared" si="2"/>
        <v>91</v>
      </c>
      <c r="J108" s="6">
        <f t="shared" si="3"/>
        <v>37.75</v>
      </c>
    </row>
    <row r="109" spans="1:10" x14ac:dyDescent="0.25">
      <c r="A109" s="1" t="s">
        <v>108</v>
      </c>
      <c r="B109" s="1">
        <v>342</v>
      </c>
      <c r="C109" s="1">
        <v>35</v>
      </c>
      <c r="D109" s="6">
        <v>10.23</v>
      </c>
      <c r="E109" s="6">
        <v>235</v>
      </c>
      <c r="F109" s="6">
        <v>68.709999999999994</v>
      </c>
      <c r="G109" s="6">
        <v>0</v>
      </c>
      <c r="H109" s="6">
        <v>0</v>
      </c>
      <c r="I109" s="6">
        <f t="shared" si="2"/>
        <v>270</v>
      </c>
      <c r="J109" s="6">
        <f t="shared" si="3"/>
        <v>78.94</v>
      </c>
    </row>
    <row r="110" spans="1:10" x14ac:dyDescent="0.25">
      <c r="A110" s="1" t="s">
        <v>109</v>
      </c>
      <c r="B110" s="1">
        <v>123</v>
      </c>
      <c r="C110" s="1">
        <v>0</v>
      </c>
      <c r="D110" s="6">
        <v>0</v>
      </c>
      <c r="E110" s="6">
        <v>20</v>
      </c>
      <c r="F110" s="6">
        <v>16.260000000000002</v>
      </c>
      <c r="G110" s="6">
        <v>0</v>
      </c>
      <c r="H110" s="6">
        <v>0</v>
      </c>
      <c r="I110" s="6">
        <f t="shared" si="2"/>
        <v>20</v>
      </c>
      <c r="J110" s="6">
        <f t="shared" si="3"/>
        <v>16.260000000000002</v>
      </c>
    </row>
    <row r="111" spans="1:10" x14ac:dyDescent="0.25">
      <c r="A111" s="1" t="s">
        <v>110</v>
      </c>
      <c r="B111" s="1">
        <v>179</v>
      </c>
      <c r="C111" s="1">
        <v>0</v>
      </c>
      <c r="D111" s="6">
        <v>0</v>
      </c>
      <c r="E111" s="6">
        <v>50</v>
      </c>
      <c r="F111" s="6">
        <v>27.93</v>
      </c>
      <c r="G111" s="6">
        <v>0</v>
      </c>
      <c r="H111" s="6">
        <v>0</v>
      </c>
      <c r="I111" s="6">
        <f t="shared" si="2"/>
        <v>50</v>
      </c>
      <c r="J111" s="6">
        <f t="shared" si="3"/>
        <v>27.93</v>
      </c>
    </row>
    <row r="112" spans="1:10" x14ac:dyDescent="0.25">
      <c r="A112" s="1" t="s">
        <v>111</v>
      </c>
      <c r="B112" s="1">
        <v>149</v>
      </c>
      <c r="C112" s="1">
        <v>39</v>
      </c>
      <c r="D112" s="6">
        <v>26.17</v>
      </c>
      <c r="E112" s="6">
        <v>94</v>
      </c>
      <c r="F112" s="6">
        <v>63.09</v>
      </c>
      <c r="G112" s="6">
        <v>0</v>
      </c>
      <c r="H112" s="6">
        <v>0</v>
      </c>
      <c r="I112" s="6">
        <f t="shared" si="2"/>
        <v>133</v>
      </c>
      <c r="J112" s="6">
        <f t="shared" si="3"/>
        <v>89.26</v>
      </c>
    </row>
    <row r="113" spans="1:10" x14ac:dyDescent="0.25">
      <c r="A113" s="1" t="s">
        <v>112</v>
      </c>
      <c r="B113" s="1">
        <v>568</v>
      </c>
      <c r="C113" s="1">
        <v>14</v>
      </c>
      <c r="D113" s="6">
        <v>2.46</v>
      </c>
      <c r="E113" s="6">
        <v>245</v>
      </c>
      <c r="F113" s="6">
        <v>43.13</v>
      </c>
      <c r="G113" s="6">
        <v>0</v>
      </c>
      <c r="H113" s="6">
        <v>0</v>
      </c>
      <c r="I113" s="6">
        <f t="shared" si="2"/>
        <v>259</v>
      </c>
      <c r="J113" s="6">
        <f t="shared" si="3"/>
        <v>45.59</v>
      </c>
    </row>
    <row r="114" spans="1:10" x14ac:dyDescent="0.25">
      <c r="A114" s="1" t="s">
        <v>113</v>
      </c>
      <c r="B114" s="1">
        <v>215</v>
      </c>
      <c r="C114" s="1">
        <v>1</v>
      </c>
      <c r="D114" s="6">
        <v>0.47</v>
      </c>
      <c r="E114" s="6">
        <v>64</v>
      </c>
      <c r="F114" s="6">
        <v>29.77</v>
      </c>
      <c r="G114" s="6">
        <v>0</v>
      </c>
      <c r="H114" s="6">
        <v>0</v>
      </c>
      <c r="I114" s="6">
        <f t="shared" si="2"/>
        <v>65</v>
      </c>
      <c r="J114" s="6">
        <f t="shared" si="3"/>
        <v>30.24</v>
      </c>
    </row>
    <row r="115" spans="1:10" x14ac:dyDescent="0.25">
      <c r="A115" s="1" t="s">
        <v>114</v>
      </c>
      <c r="B115" s="1">
        <v>103</v>
      </c>
      <c r="C115" s="1">
        <v>1</v>
      </c>
      <c r="D115" s="6">
        <v>0.97</v>
      </c>
      <c r="E115" s="6">
        <v>78</v>
      </c>
      <c r="F115" s="6">
        <v>75.73</v>
      </c>
      <c r="G115" s="6">
        <v>0</v>
      </c>
      <c r="H115" s="6">
        <v>0</v>
      </c>
      <c r="I115" s="6">
        <f t="shared" si="2"/>
        <v>79</v>
      </c>
      <c r="J115" s="6">
        <f t="shared" si="3"/>
        <v>76.7</v>
      </c>
    </row>
    <row r="116" spans="1:10" x14ac:dyDescent="0.25">
      <c r="A116" s="1" t="s">
        <v>115</v>
      </c>
      <c r="B116" s="1">
        <v>329</v>
      </c>
      <c r="C116" s="1">
        <v>11</v>
      </c>
      <c r="D116" s="6">
        <v>3.34</v>
      </c>
      <c r="E116" s="6">
        <v>181</v>
      </c>
      <c r="F116" s="6">
        <v>55.02</v>
      </c>
      <c r="G116" s="6">
        <v>0</v>
      </c>
      <c r="H116" s="6">
        <v>0</v>
      </c>
      <c r="I116" s="6">
        <f t="shared" si="2"/>
        <v>192</v>
      </c>
      <c r="J116" s="6">
        <f t="shared" si="3"/>
        <v>58.36</v>
      </c>
    </row>
    <row r="117" spans="1:10" x14ac:dyDescent="0.25">
      <c r="A117" s="1" t="s">
        <v>116</v>
      </c>
      <c r="B117" s="1">
        <v>72</v>
      </c>
      <c r="C117" s="1">
        <v>0</v>
      </c>
      <c r="D117" s="6">
        <v>0</v>
      </c>
      <c r="E117" s="6">
        <v>30</v>
      </c>
      <c r="F117" s="6">
        <v>41.67</v>
      </c>
      <c r="G117" s="6">
        <v>0</v>
      </c>
      <c r="H117" s="6">
        <v>0</v>
      </c>
      <c r="I117" s="6">
        <f t="shared" si="2"/>
        <v>30</v>
      </c>
      <c r="J117" s="6">
        <f t="shared" si="3"/>
        <v>41.67</v>
      </c>
    </row>
    <row r="118" spans="1:10" x14ac:dyDescent="0.25">
      <c r="A118" s="1" t="s">
        <v>117</v>
      </c>
      <c r="B118" s="1">
        <v>200</v>
      </c>
      <c r="C118" s="1">
        <v>0</v>
      </c>
      <c r="D118" s="6">
        <v>0</v>
      </c>
      <c r="E118" s="6">
        <v>140</v>
      </c>
      <c r="F118" s="6">
        <v>70</v>
      </c>
      <c r="G118" s="6">
        <v>0</v>
      </c>
      <c r="H118" s="6">
        <v>0</v>
      </c>
      <c r="I118" s="6">
        <f t="shared" si="2"/>
        <v>140</v>
      </c>
      <c r="J118" s="6">
        <f t="shared" si="3"/>
        <v>70</v>
      </c>
    </row>
    <row r="119" spans="1:10" x14ac:dyDescent="0.25">
      <c r="A119" s="1" t="s">
        <v>118</v>
      </c>
      <c r="B119" s="1">
        <v>107</v>
      </c>
      <c r="C119" s="1">
        <v>14</v>
      </c>
      <c r="D119" s="6">
        <v>13.08</v>
      </c>
      <c r="E119" s="6">
        <v>28</v>
      </c>
      <c r="F119" s="6">
        <v>26.17</v>
      </c>
      <c r="G119" s="6">
        <v>0</v>
      </c>
      <c r="H119" s="6">
        <v>0</v>
      </c>
      <c r="I119" s="6">
        <f t="shared" si="2"/>
        <v>42</v>
      </c>
      <c r="J119" s="6">
        <f t="shared" si="3"/>
        <v>39.25</v>
      </c>
    </row>
    <row r="120" spans="1:10" x14ac:dyDescent="0.25">
      <c r="A120" s="1" t="s">
        <v>119</v>
      </c>
      <c r="B120" s="1">
        <v>76</v>
      </c>
      <c r="C120" s="1">
        <v>0</v>
      </c>
      <c r="D120" s="6">
        <v>0</v>
      </c>
      <c r="E120" s="6">
        <v>12</v>
      </c>
      <c r="F120" s="6">
        <v>15.79</v>
      </c>
      <c r="G120" s="6">
        <v>0</v>
      </c>
      <c r="H120" s="6">
        <v>0</v>
      </c>
      <c r="I120" s="6">
        <f t="shared" si="2"/>
        <v>12</v>
      </c>
      <c r="J120" s="6">
        <f t="shared" si="3"/>
        <v>15.79</v>
      </c>
    </row>
    <row r="121" spans="1:10" x14ac:dyDescent="0.25">
      <c r="A121" s="1" t="s">
        <v>120</v>
      </c>
      <c r="B121" s="1">
        <v>46</v>
      </c>
      <c r="C121" s="1">
        <v>0</v>
      </c>
      <c r="D121" s="6">
        <v>0</v>
      </c>
      <c r="E121" s="6">
        <v>37</v>
      </c>
      <c r="F121" s="6">
        <v>80.430000000000007</v>
      </c>
      <c r="G121" s="6">
        <v>0</v>
      </c>
      <c r="H121" s="6">
        <v>0</v>
      </c>
      <c r="I121" s="6">
        <f t="shared" si="2"/>
        <v>37</v>
      </c>
      <c r="J121" s="6">
        <f t="shared" si="3"/>
        <v>80.430000000000007</v>
      </c>
    </row>
    <row r="122" spans="1:10" x14ac:dyDescent="0.25">
      <c r="A122" s="1" t="s">
        <v>121</v>
      </c>
      <c r="B122" s="1">
        <v>149</v>
      </c>
      <c r="C122" s="1">
        <v>58</v>
      </c>
      <c r="D122" s="6">
        <v>38.93</v>
      </c>
      <c r="E122" s="6">
        <v>65</v>
      </c>
      <c r="F122" s="6">
        <v>43.62</v>
      </c>
      <c r="G122" s="6">
        <v>0</v>
      </c>
      <c r="H122" s="6">
        <v>0</v>
      </c>
      <c r="I122" s="6">
        <f t="shared" si="2"/>
        <v>123</v>
      </c>
      <c r="J122" s="6">
        <f t="shared" si="3"/>
        <v>82.55</v>
      </c>
    </row>
    <row r="123" spans="1:10" x14ac:dyDescent="0.25">
      <c r="A123" s="1" t="s">
        <v>122</v>
      </c>
      <c r="B123" s="1">
        <v>335</v>
      </c>
      <c r="C123" s="1">
        <v>1</v>
      </c>
      <c r="D123" s="6">
        <v>0.3</v>
      </c>
      <c r="E123" s="6">
        <v>147</v>
      </c>
      <c r="F123" s="6">
        <v>43.88</v>
      </c>
      <c r="G123" s="6">
        <v>0</v>
      </c>
      <c r="H123" s="6">
        <v>0</v>
      </c>
      <c r="I123" s="6">
        <f t="shared" si="2"/>
        <v>148</v>
      </c>
      <c r="J123" s="6">
        <f t="shared" si="3"/>
        <v>44.18</v>
      </c>
    </row>
    <row r="124" spans="1:10" x14ac:dyDescent="0.25">
      <c r="A124" s="1" t="s">
        <v>123</v>
      </c>
      <c r="B124" s="1">
        <v>172</v>
      </c>
      <c r="C124" s="1">
        <v>32</v>
      </c>
      <c r="D124" s="6">
        <v>18.600000000000001</v>
      </c>
      <c r="E124" s="6">
        <v>77</v>
      </c>
      <c r="F124" s="6">
        <v>44.77</v>
      </c>
      <c r="G124" s="6">
        <v>1</v>
      </c>
      <c r="H124" s="6">
        <v>0.57999999999999996</v>
      </c>
      <c r="I124" s="6">
        <f t="shared" si="2"/>
        <v>109</v>
      </c>
      <c r="J124" s="6">
        <f t="shared" si="3"/>
        <v>63.370000000000005</v>
      </c>
    </row>
    <row r="125" spans="1:10" x14ac:dyDescent="0.25">
      <c r="A125" s="1" t="s">
        <v>124</v>
      </c>
      <c r="B125" s="1">
        <v>377</v>
      </c>
      <c r="C125" s="1">
        <v>1</v>
      </c>
      <c r="D125" s="6">
        <v>0.27</v>
      </c>
      <c r="E125" s="6">
        <v>96</v>
      </c>
      <c r="F125" s="6">
        <v>25.46</v>
      </c>
      <c r="G125" s="6">
        <v>0</v>
      </c>
      <c r="H125" s="6">
        <v>0</v>
      </c>
      <c r="I125" s="6">
        <f t="shared" si="2"/>
        <v>97</v>
      </c>
      <c r="J125" s="6">
        <f t="shared" si="3"/>
        <v>25.73</v>
      </c>
    </row>
    <row r="126" spans="1:10" x14ac:dyDescent="0.25">
      <c r="A126" s="1" t="s">
        <v>125</v>
      </c>
      <c r="B126" s="1">
        <v>146</v>
      </c>
      <c r="C126" s="1">
        <v>0</v>
      </c>
      <c r="D126" s="6">
        <v>0</v>
      </c>
      <c r="E126" s="6">
        <v>75</v>
      </c>
      <c r="F126" s="6">
        <v>51.37</v>
      </c>
      <c r="G126" s="6">
        <v>0</v>
      </c>
      <c r="H126" s="6">
        <v>0</v>
      </c>
      <c r="I126" s="6">
        <f t="shared" si="2"/>
        <v>75</v>
      </c>
      <c r="J126" s="6">
        <f t="shared" si="3"/>
        <v>51.37</v>
      </c>
    </row>
    <row r="127" spans="1:10" x14ac:dyDescent="0.25">
      <c r="A127" s="1" t="s">
        <v>126</v>
      </c>
      <c r="B127" s="1">
        <v>300</v>
      </c>
      <c r="C127" s="1">
        <v>7</v>
      </c>
      <c r="D127" s="6">
        <v>2.33</v>
      </c>
      <c r="E127" s="6">
        <v>115</v>
      </c>
      <c r="F127" s="6">
        <v>38.33</v>
      </c>
      <c r="G127" s="6">
        <v>0</v>
      </c>
      <c r="H127" s="6">
        <v>0</v>
      </c>
      <c r="I127" s="6">
        <f t="shared" si="2"/>
        <v>122</v>
      </c>
      <c r="J127" s="6">
        <f t="shared" si="3"/>
        <v>40.659999999999997</v>
      </c>
    </row>
    <row r="128" spans="1:10" x14ac:dyDescent="0.25">
      <c r="A128" s="1" t="s">
        <v>127</v>
      </c>
      <c r="B128" s="1">
        <v>117</v>
      </c>
      <c r="C128" s="1">
        <v>2</v>
      </c>
      <c r="D128" s="6">
        <v>1.71</v>
      </c>
      <c r="E128" s="6">
        <v>53</v>
      </c>
      <c r="F128" s="6">
        <v>45.3</v>
      </c>
      <c r="G128" s="6">
        <v>0</v>
      </c>
      <c r="H128" s="6">
        <v>0</v>
      </c>
      <c r="I128" s="6">
        <f t="shared" ref="I128:I173" si="4">C128+E128</f>
        <v>55</v>
      </c>
      <c r="J128" s="6">
        <f t="shared" ref="J128:J173" si="5">F128+D128</f>
        <v>47.01</v>
      </c>
    </row>
    <row r="129" spans="1:10" x14ac:dyDescent="0.25">
      <c r="A129" s="1" t="s">
        <v>128</v>
      </c>
      <c r="B129" s="1">
        <v>100</v>
      </c>
      <c r="C129" s="1">
        <v>0</v>
      </c>
      <c r="D129" s="6">
        <v>0</v>
      </c>
      <c r="E129" s="6">
        <v>4</v>
      </c>
      <c r="F129" s="6">
        <v>4</v>
      </c>
      <c r="G129" s="6">
        <v>0</v>
      </c>
      <c r="H129" s="6">
        <v>0</v>
      </c>
      <c r="I129" s="6">
        <f t="shared" si="4"/>
        <v>4</v>
      </c>
      <c r="J129" s="6">
        <f t="shared" si="5"/>
        <v>4</v>
      </c>
    </row>
    <row r="130" spans="1:10" x14ac:dyDescent="0.25">
      <c r="A130" s="1" t="s">
        <v>129</v>
      </c>
      <c r="B130" s="1">
        <v>328</v>
      </c>
      <c r="C130" s="1">
        <v>2</v>
      </c>
      <c r="D130" s="6">
        <v>0.61</v>
      </c>
      <c r="E130" s="6">
        <v>65</v>
      </c>
      <c r="F130" s="6">
        <v>19.82</v>
      </c>
      <c r="G130" s="6">
        <v>0</v>
      </c>
      <c r="H130" s="6">
        <v>0</v>
      </c>
      <c r="I130" s="6">
        <f t="shared" si="4"/>
        <v>67</v>
      </c>
      <c r="J130" s="6">
        <f t="shared" si="5"/>
        <v>20.43</v>
      </c>
    </row>
    <row r="131" spans="1:10" x14ac:dyDescent="0.25">
      <c r="A131" s="1" t="s">
        <v>130</v>
      </c>
      <c r="B131" s="1">
        <v>793</v>
      </c>
      <c r="C131" s="1">
        <v>29</v>
      </c>
      <c r="D131" s="6">
        <v>3.66</v>
      </c>
      <c r="E131" s="6">
        <v>590</v>
      </c>
      <c r="F131" s="6">
        <v>74.400000000000006</v>
      </c>
      <c r="G131" s="6">
        <v>1</v>
      </c>
      <c r="H131" s="6">
        <v>0.13</v>
      </c>
      <c r="I131" s="6">
        <f t="shared" si="4"/>
        <v>619</v>
      </c>
      <c r="J131" s="6">
        <f t="shared" si="5"/>
        <v>78.06</v>
      </c>
    </row>
    <row r="132" spans="1:10" x14ac:dyDescent="0.25">
      <c r="A132" s="1" t="s">
        <v>131</v>
      </c>
      <c r="B132" s="1">
        <v>101</v>
      </c>
      <c r="C132" s="1">
        <v>0</v>
      </c>
      <c r="D132" s="6">
        <v>0</v>
      </c>
      <c r="E132" s="6">
        <v>39</v>
      </c>
      <c r="F132" s="6">
        <v>38.61</v>
      </c>
      <c r="G132" s="6">
        <v>0</v>
      </c>
      <c r="H132" s="6">
        <v>0</v>
      </c>
      <c r="I132" s="6">
        <f t="shared" si="4"/>
        <v>39</v>
      </c>
      <c r="J132" s="6">
        <f t="shared" si="5"/>
        <v>38.61</v>
      </c>
    </row>
    <row r="133" spans="1:10" x14ac:dyDescent="0.25">
      <c r="A133" s="1" t="s">
        <v>132</v>
      </c>
      <c r="B133" s="1">
        <v>481</v>
      </c>
      <c r="C133" s="1">
        <v>23</v>
      </c>
      <c r="D133" s="6">
        <v>4.78</v>
      </c>
      <c r="E133" s="6">
        <v>130</v>
      </c>
      <c r="F133" s="6">
        <v>27.03</v>
      </c>
      <c r="G133" s="6">
        <v>0</v>
      </c>
      <c r="H133" s="6">
        <v>0</v>
      </c>
      <c r="I133" s="6">
        <f t="shared" si="4"/>
        <v>153</v>
      </c>
      <c r="J133" s="6">
        <f t="shared" si="5"/>
        <v>31.810000000000002</v>
      </c>
    </row>
    <row r="134" spans="1:10" x14ac:dyDescent="0.25">
      <c r="A134" s="1" t="s">
        <v>133</v>
      </c>
      <c r="B134" s="1">
        <v>59</v>
      </c>
      <c r="C134" s="1">
        <v>2</v>
      </c>
      <c r="D134" s="6">
        <v>3.39</v>
      </c>
      <c r="E134" s="6">
        <v>3</v>
      </c>
      <c r="F134" s="6">
        <v>5.08</v>
      </c>
      <c r="G134" s="6">
        <v>0</v>
      </c>
      <c r="H134" s="6">
        <v>0</v>
      </c>
      <c r="I134" s="6">
        <f t="shared" si="4"/>
        <v>5</v>
      </c>
      <c r="J134" s="6">
        <f t="shared" si="5"/>
        <v>8.4700000000000006</v>
      </c>
    </row>
    <row r="135" spans="1:10" x14ac:dyDescent="0.25">
      <c r="A135" s="1" t="s">
        <v>134</v>
      </c>
      <c r="B135" s="1">
        <v>285</v>
      </c>
      <c r="C135" s="1">
        <v>14</v>
      </c>
      <c r="D135" s="6">
        <v>4.91</v>
      </c>
      <c r="E135" s="6">
        <v>88</v>
      </c>
      <c r="F135" s="6">
        <v>30.88</v>
      </c>
      <c r="G135" s="6">
        <v>0</v>
      </c>
      <c r="H135" s="6">
        <v>0</v>
      </c>
      <c r="I135" s="6">
        <f t="shared" si="4"/>
        <v>102</v>
      </c>
      <c r="J135" s="6">
        <f t="shared" si="5"/>
        <v>35.79</v>
      </c>
    </row>
    <row r="136" spans="1:10" x14ac:dyDescent="0.25">
      <c r="A136" s="1" t="s">
        <v>135</v>
      </c>
      <c r="B136" s="1">
        <v>51</v>
      </c>
      <c r="C136" s="1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f t="shared" si="4"/>
        <v>0</v>
      </c>
      <c r="J136" s="6">
        <f t="shared" si="5"/>
        <v>0</v>
      </c>
    </row>
    <row r="137" spans="1:10" x14ac:dyDescent="0.25">
      <c r="A137" s="1" t="s">
        <v>136</v>
      </c>
      <c r="B137" s="1">
        <v>58</v>
      </c>
      <c r="C137" s="1">
        <v>2</v>
      </c>
      <c r="D137" s="6">
        <v>3.45</v>
      </c>
      <c r="E137" s="6">
        <v>9</v>
      </c>
      <c r="F137" s="6">
        <v>15.52</v>
      </c>
      <c r="G137" s="6">
        <v>0</v>
      </c>
      <c r="H137" s="6">
        <v>0</v>
      </c>
      <c r="I137" s="6">
        <f t="shared" si="4"/>
        <v>11</v>
      </c>
      <c r="J137" s="6">
        <f t="shared" si="5"/>
        <v>18.97</v>
      </c>
    </row>
    <row r="138" spans="1:10" x14ac:dyDescent="0.25">
      <c r="A138" s="1" t="s">
        <v>137</v>
      </c>
      <c r="B138" s="1">
        <v>188</v>
      </c>
      <c r="C138" s="1">
        <v>7</v>
      </c>
      <c r="D138" s="6">
        <v>3.72</v>
      </c>
      <c r="E138" s="6">
        <v>58</v>
      </c>
      <c r="F138" s="6">
        <v>30.85</v>
      </c>
      <c r="G138" s="6">
        <v>0</v>
      </c>
      <c r="H138" s="6">
        <v>0</v>
      </c>
      <c r="I138" s="6">
        <f t="shared" si="4"/>
        <v>65</v>
      </c>
      <c r="J138" s="6">
        <f t="shared" si="5"/>
        <v>34.57</v>
      </c>
    </row>
    <row r="139" spans="1:10" x14ac:dyDescent="0.25">
      <c r="A139" s="1" t="s">
        <v>138</v>
      </c>
      <c r="B139" s="1">
        <v>324</v>
      </c>
      <c r="C139" s="1">
        <v>39</v>
      </c>
      <c r="D139" s="6">
        <v>12.04</v>
      </c>
      <c r="E139" s="6">
        <v>30</v>
      </c>
      <c r="F139" s="6">
        <v>9.26</v>
      </c>
      <c r="G139" s="6">
        <v>2</v>
      </c>
      <c r="H139" s="6">
        <v>0.62</v>
      </c>
      <c r="I139" s="6">
        <f t="shared" si="4"/>
        <v>69</v>
      </c>
      <c r="J139" s="6">
        <f t="shared" si="5"/>
        <v>21.299999999999997</v>
      </c>
    </row>
    <row r="140" spans="1:10" x14ac:dyDescent="0.25">
      <c r="A140" s="1" t="s">
        <v>139</v>
      </c>
      <c r="B140" s="1">
        <v>633</v>
      </c>
      <c r="C140" s="1">
        <v>58</v>
      </c>
      <c r="D140" s="6">
        <v>9.16</v>
      </c>
      <c r="E140" s="6">
        <v>206</v>
      </c>
      <c r="F140" s="6">
        <v>32.54</v>
      </c>
      <c r="G140" s="6">
        <v>0</v>
      </c>
      <c r="H140" s="6">
        <v>0</v>
      </c>
      <c r="I140" s="6">
        <f t="shared" si="4"/>
        <v>264</v>
      </c>
      <c r="J140" s="6">
        <f t="shared" si="5"/>
        <v>41.7</v>
      </c>
    </row>
    <row r="141" spans="1:10" x14ac:dyDescent="0.25">
      <c r="A141" s="1" t="s">
        <v>140</v>
      </c>
      <c r="B141" s="1">
        <v>98</v>
      </c>
      <c r="C141" s="1">
        <v>86</v>
      </c>
      <c r="D141" s="6">
        <v>87.76</v>
      </c>
      <c r="E141" s="6">
        <v>8</v>
      </c>
      <c r="F141" s="6">
        <v>8.16</v>
      </c>
      <c r="G141" s="6">
        <v>0</v>
      </c>
      <c r="H141" s="6">
        <v>0</v>
      </c>
      <c r="I141" s="6">
        <f t="shared" si="4"/>
        <v>94</v>
      </c>
      <c r="J141" s="6">
        <f t="shared" si="5"/>
        <v>95.92</v>
      </c>
    </row>
    <row r="142" spans="1:10" x14ac:dyDescent="0.25">
      <c r="A142" s="1" t="s">
        <v>141</v>
      </c>
      <c r="B142" s="1">
        <v>48</v>
      </c>
      <c r="C142" s="1">
        <v>0</v>
      </c>
      <c r="D142" s="6">
        <v>0</v>
      </c>
      <c r="E142" s="6">
        <v>14</v>
      </c>
      <c r="F142" s="6">
        <v>29.17</v>
      </c>
      <c r="G142" s="6">
        <v>0</v>
      </c>
      <c r="H142" s="6">
        <v>0</v>
      </c>
      <c r="I142" s="6">
        <f t="shared" si="4"/>
        <v>14</v>
      </c>
      <c r="J142" s="6">
        <f t="shared" si="5"/>
        <v>29.17</v>
      </c>
    </row>
    <row r="143" spans="1:10" x14ac:dyDescent="0.25">
      <c r="A143" s="1" t="s">
        <v>142</v>
      </c>
      <c r="B143" s="1">
        <v>188</v>
      </c>
      <c r="C143" s="1">
        <v>0</v>
      </c>
      <c r="D143" s="6">
        <v>0</v>
      </c>
      <c r="E143" s="6">
        <v>75</v>
      </c>
      <c r="F143" s="6">
        <v>39.89</v>
      </c>
      <c r="G143" s="6">
        <v>0</v>
      </c>
      <c r="H143" s="6">
        <v>0</v>
      </c>
      <c r="I143" s="6">
        <f t="shared" si="4"/>
        <v>75</v>
      </c>
      <c r="J143" s="6">
        <f t="shared" si="5"/>
        <v>39.89</v>
      </c>
    </row>
    <row r="144" spans="1:10" x14ac:dyDescent="0.25">
      <c r="A144" s="1" t="s">
        <v>143</v>
      </c>
      <c r="B144" s="1">
        <v>625</v>
      </c>
      <c r="C144" s="1">
        <v>99</v>
      </c>
      <c r="D144" s="6">
        <v>15.84</v>
      </c>
      <c r="E144" s="6">
        <v>41</v>
      </c>
      <c r="F144" s="6">
        <v>6.56</v>
      </c>
      <c r="G144" s="6">
        <v>6</v>
      </c>
      <c r="H144" s="6">
        <v>0.96</v>
      </c>
      <c r="I144" s="6">
        <f t="shared" si="4"/>
        <v>140</v>
      </c>
      <c r="J144" s="6">
        <f t="shared" si="5"/>
        <v>22.4</v>
      </c>
    </row>
    <row r="145" spans="1:10" x14ac:dyDescent="0.25">
      <c r="A145" s="1" t="s">
        <v>144</v>
      </c>
      <c r="B145" s="1">
        <v>90</v>
      </c>
      <c r="C145" s="1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f t="shared" si="4"/>
        <v>0</v>
      </c>
      <c r="J145" s="6">
        <f t="shared" si="5"/>
        <v>0</v>
      </c>
    </row>
    <row r="146" spans="1:10" x14ac:dyDescent="0.25">
      <c r="A146" s="1" t="s">
        <v>145</v>
      </c>
      <c r="B146" s="1">
        <v>35</v>
      </c>
      <c r="C146" s="1">
        <v>4</v>
      </c>
      <c r="D146" s="6">
        <v>11.43</v>
      </c>
      <c r="E146" s="6">
        <v>17</v>
      </c>
      <c r="F146" s="6">
        <v>48.57</v>
      </c>
      <c r="G146" s="6">
        <v>0</v>
      </c>
      <c r="H146" s="6">
        <v>0</v>
      </c>
      <c r="I146" s="6">
        <f t="shared" si="4"/>
        <v>21</v>
      </c>
      <c r="J146" s="6">
        <f t="shared" si="5"/>
        <v>60</v>
      </c>
    </row>
    <row r="147" spans="1:10" x14ac:dyDescent="0.25">
      <c r="A147" s="1" t="s">
        <v>146</v>
      </c>
      <c r="B147" s="1">
        <v>244</v>
      </c>
      <c r="C147" s="1">
        <v>19</v>
      </c>
      <c r="D147" s="6">
        <v>7.79</v>
      </c>
      <c r="E147" s="6">
        <v>49</v>
      </c>
      <c r="F147" s="6">
        <v>20.079999999999998</v>
      </c>
      <c r="G147" s="6">
        <v>0</v>
      </c>
      <c r="H147" s="6">
        <v>0</v>
      </c>
      <c r="I147" s="6">
        <f t="shared" si="4"/>
        <v>68</v>
      </c>
      <c r="J147" s="6">
        <f t="shared" si="5"/>
        <v>27.869999999999997</v>
      </c>
    </row>
    <row r="148" spans="1:10" x14ac:dyDescent="0.25">
      <c r="A148" s="1" t="s">
        <v>147</v>
      </c>
      <c r="B148" s="1">
        <v>248</v>
      </c>
      <c r="C148" s="1">
        <v>1</v>
      </c>
      <c r="D148" s="6">
        <v>0.4</v>
      </c>
      <c r="E148" s="6">
        <v>73</v>
      </c>
      <c r="F148" s="6">
        <v>29.44</v>
      </c>
      <c r="G148" s="6">
        <v>1</v>
      </c>
      <c r="H148" s="6">
        <v>0.4</v>
      </c>
      <c r="I148" s="6">
        <f t="shared" si="4"/>
        <v>74</v>
      </c>
      <c r="J148" s="6">
        <f t="shared" si="5"/>
        <v>29.84</v>
      </c>
    </row>
    <row r="149" spans="1:10" x14ac:dyDescent="0.25">
      <c r="A149" s="1" t="s">
        <v>148</v>
      </c>
      <c r="B149" s="1">
        <v>276</v>
      </c>
      <c r="C149" s="1">
        <v>31</v>
      </c>
      <c r="D149" s="6">
        <v>11.23</v>
      </c>
      <c r="E149" s="6">
        <v>73</v>
      </c>
      <c r="F149" s="6">
        <v>26.45</v>
      </c>
      <c r="G149" s="6">
        <v>4</v>
      </c>
      <c r="H149" s="6">
        <v>1.45</v>
      </c>
      <c r="I149" s="6">
        <f t="shared" si="4"/>
        <v>104</v>
      </c>
      <c r="J149" s="6">
        <f t="shared" si="5"/>
        <v>37.68</v>
      </c>
    </row>
    <row r="150" spans="1:10" x14ac:dyDescent="0.25">
      <c r="A150" s="1" t="s">
        <v>149</v>
      </c>
      <c r="B150" s="1">
        <v>139</v>
      </c>
      <c r="C150" s="1">
        <v>1</v>
      </c>
      <c r="D150" s="6">
        <v>0.72</v>
      </c>
      <c r="E150" s="6">
        <v>75</v>
      </c>
      <c r="F150" s="6">
        <v>53.96</v>
      </c>
      <c r="G150" s="6">
        <v>0</v>
      </c>
      <c r="H150" s="6">
        <v>0</v>
      </c>
      <c r="I150" s="6">
        <f t="shared" si="4"/>
        <v>76</v>
      </c>
      <c r="J150" s="6">
        <f t="shared" si="5"/>
        <v>54.68</v>
      </c>
    </row>
    <row r="151" spans="1:10" x14ac:dyDescent="0.25">
      <c r="A151" s="1" t="s">
        <v>150</v>
      </c>
      <c r="B151" s="1">
        <v>99</v>
      </c>
      <c r="C151" s="1">
        <v>1</v>
      </c>
      <c r="D151" s="6">
        <v>1.01</v>
      </c>
      <c r="E151" s="6">
        <v>5</v>
      </c>
      <c r="F151" s="6">
        <v>5.05</v>
      </c>
      <c r="G151" s="6">
        <v>0</v>
      </c>
      <c r="H151" s="6">
        <v>0</v>
      </c>
      <c r="I151" s="6">
        <f t="shared" si="4"/>
        <v>6</v>
      </c>
      <c r="J151" s="6">
        <f t="shared" si="5"/>
        <v>6.06</v>
      </c>
    </row>
    <row r="152" spans="1:10" x14ac:dyDescent="0.25">
      <c r="A152" s="1" t="s">
        <v>151</v>
      </c>
      <c r="B152" s="1">
        <v>51</v>
      </c>
      <c r="C152" s="1">
        <v>2</v>
      </c>
      <c r="D152" s="6">
        <v>3.92</v>
      </c>
      <c r="E152" s="6">
        <v>18</v>
      </c>
      <c r="F152" s="6">
        <v>35.29</v>
      </c>
      <c r="G152" s="6">
        <v>0</v>
      </c>
      <c r="H152" s="6">
        <v>0</v>
      </c>
      <c r="I152" s="6">
        <f t="shared" si="4"/>
        <v>20</v>
      </c>
      <c r="J152" s="6">
        <f t="shared" si="5"/>
        <v>39.21</v>
      </c>
    </row>
    <row r="153" spans="1:10" x14ac:dyDescent="0.25">
      <c r="A153" s="1" t="s">
        <v>152</v>
      </c>
      <c r="B153" s="1">
        <v>768</v>
      </c>
      <c r="C153" s="1">
        <v>16</v>
      </c>
      <c r="D153" s="6">
        <v>2.08</v>
      </c>
      <c r="E153" s="6">
        <v>454</v>
      </c>
      <c r="F153" s="6">
        <v>59.11</v>
      </c>
      <c r="G153" s="6">
        <v>2</v>
      </c>
      <c r="H153" s="6">
        <v>0.26</v>
      </c>
      <c r="I153" s="6">
        <f t="shared" si="4"/>
        <v>470</v>
      </c>
      <c r="J153" s="6">
        <f t="shared" si="5"/>
        <v>61.19</v>
      </c>
    </row>
    <row r="154" spans="1:10" x14ac:dyDescent="0.25">
      <c r="A154" s="1" t="s">
        <v>153</v>
      </c>
      <c r="B154" s="1">
        <v>518</v>
      </c>
      <c r="C154" s="1">
        <v>8</v>
      </c>
      <c r="D154" s="6">
        <v>1.54</v>
      </c>
      <c r="E154" s="6">
        <v>241</v>
      </c>
      <c r="F154" s="6">
        <v>46.53</v>
      </c>
      <c r="G154" s="6">
        <v>1</v>
      </c>
      <c r="H154" s="6">
        <v>0.19</v>
      </c>
      <c r="I154" s="6">
        <f t="shared" si="4"/>
        <v>249</v>
      </c>
      <c r="J154" s="6">
        <f t="shared" si="5"/>
        <v>48.07</v>
      </c>
    </row>
    <row r="155" spans="1:10" x14ac:dyDescent="0.25">
      <c r="A155" s="1" t="s">
        <v>154</v>
      </c>
      <c r="B155" s="1">
        <v>239</v>
      </c>
      <c r="C155" s="1">
        <v>0</v>
      </c>
      <c r="D155" s="6">
        <v>0</v>
      </c>
      <c r="E155" s="6">
        <v>115</v>
      </c>
      <c r="F155" s="6">
        <v>48.12</v>
      </c>
      <c r="G155" s="6">
        <v>0</v>
      </c>
      <c r="H155" s="6">
        <v>0</v>
      </c>
      <c r="I155" s="6">
        <f t="shared" si="4"/>
        <v>115</v>
      </c>
      <c r="J155" s="6">
        <f t="shared" si="5"/>
        <v>48.12</v>
      </c>
    </row>
    <row r="156" spans="1:10" x14ac:dyDescent="0.25">
      <c r="A156" s="1" t="s">
        <v>155</v>
      </c>
      <c r="B156" s="1">
        <v>121</v>
      </c>
      <c r="C156" s="1">
        <v>6</v>
      </c>
      <c r="D156" s="6">
        <v>4.96</v>
      </c>
      <c r="E156" s="6">
        <v>21</v>
      </c>
      <c r="F156" s="6">
        <v>17.36</v>
      </c>
      <c r="G156" s="6">
        <v>0</v>
      </c>
      <c r="H156" s="6">
        <v>0</v>
      </c>
      <c r="I156" s="6">
        <f t="shared" si="4"/>
        <v>27</v>
      </c>
      <c r="J156" s="6">
        <f t="shared" si="5"/>
        <v>22.32</v>
      </c>
    </row>
    <row r="157" spans="1:10" x14ac:dyDescent="0.25">
      <c r="A157" s="1" t="s">
        <v>156</v>
      </c>
      <c r="B157" s="1">
        <v>22</v>
      </c>
      <c r="C157" s="1">
        <v>0</v>
      </c>
      <c r="D157" s="6">
        <v>0</v>
      </c>
      <c r="E157" s="6">
        <v>6</v>
      </c>
      <c r="F157" s="6">
        <v>27.27</v>
      </c>
      <c r="G157" s="6">
        <v>0</v>
      </c>
      <c r="H157" s="6">
        <v>0</v>
      </c>
      <c r="I157" s="6">
        <f t="shared" si="4"/>
        <v>6</v>
      </c>
      <c r="J157" s="6">
        <f t="shared" si="5"/>
        <v>27.27</v>
      </c>
    </row>
    <row r="158" spans="1:10" x14ac:dyDescent="0.25">
      <c r="A158" s="1" t="s">
        <v>157</v>
      </c>
      <c r="B158" s="1">
        <v>226</v>
      </c>
      <c r="C158" s="1">
        <v>26</v>
      </c>
      <c r="D158" s="6">
        <v>11.5</v>
      </c>
      <c r="E158" s="6">
        <v>147</v>
      </c>
      <c r="F158" s="6">
        <v>65.040000000000006</v>
      </c>
      <c r="G158" s="6">
        <v>0</v>
      </c>
      <c r="H158" s="6">
        <v>0</v>
      </c>
      <c r="I158" s="6">
        <f t="shared" si="4"/>
        <v>173</v>
      </c>
      <c r="J158" s="6">
        <f t="shared" si="5"/>
        <v>76.540000000000006</v>
      </c>
    </row>
    <row r="159" spans="1:10" x14ac:dyDescent="0.25">
      <c r="A159" s="1" t="s">
        <v>158</v>
      </c>
      <c r="B159" s="1">
        <v>200</v>
      </c>
      <c r="C159" s="1">
        <v>0</v>
      </c>
      <c r="D159" s="6">
        <v>0</v>
      </c>
      <c r="E159" s="6">
        <v>173</v>
      </c>
      <c r="F159" s="6">
        <v>86.5</v>
      </c>
      <c r="G159" s="6">
        <v>0</v>
      </c>
      <c r="H159" s="6">
        <v>0</v>
      </c>
      <c r="I159" s="6">
        <f t="shared" si="4"/>
        <v>173</v>
      </c>
      <c r="J159" s="6">
        <f t="shared" si="5"/>
        <v>86.5</v>
      </c>
    </row>
    <row r="160" spans="1:10" x14ac:dyDescent="0.25">
      <c r="A160" s="1" t="s">
        <v>159</v>
      </c>
      <c r="B160" s="1">
        <v>145</v>
      </c>
      <c r="C160" s="1">
        <v>57</v>
      </c>
      <c r="D160" s="6">
        <v>39.31</v>
      </c>
      <c r="E160" s="6">
        <v>48</v>
      </c>
      <c r="F160" s="6">
        <v>33.1</v>
      </c>
      <c r="G160" s="6">
        <v>1</v>
      </c>
      <c r="H160" s="6">
        <v>0.69</v>
      </c>
      <c r="I160" s="6">
        <f t="shared" si="4"/>
        <v>105</v>
      </c>
      <c r="J160" s="6">
        <f t="shared" si="5"/>
        <v>72.41</v>
      </c>
    </row>
    <row r="161" spans="1:10" x14ac:dyDescent="0.25">
      <c r="A161" s="1" t="s">
        <v>160</v>
      </c>
      <c r="B161" s="1">
        <v>132</v>
      </c>
      <c r="C161" s="1">
        <v>5</v>
      </c>
      <c r="D161" s="6">
        <v>3.79</v>
      </c>
      <c r="E161" s="6">
        <v>52</v>
      </c>
      <c r="F161" s="6">
        <v>39.39</v>
      </c>
      <c r="G161" s="6">
        <v>0</v>
      </c>
      <c r="H161" s="6">
        <v>0</v>
      </c>
      <c r="I161" s="6">
        <f t="shared" si="4"/>
        <v>57</v>
      </c>
      <c r="J161" s="6">
        <f t="shared" si="5"/>
        <v>43.18</v>
      </c>
    </row>
    <row r="162" spans="1:10" x14ac:dyDescent="0.25">
      <c r="A162" s="1" t="s">
        <v>161</v>
      </c>
      <c r="B162" s="1">
        <v>87</v>
      </c>
      <c r="C162" s="1">
        <v>2</v>
      </c>
      <c r="D162" s="6">
        <v>2.2999999999999998</v>
      </c>
      <c r="E162" s="6">
        <v>23</v>
      </c>
      <c r="F162" s="6">
        <v>26.44</v>
      </c>
      <c r="G162" s="6">
        <v>0</v>
      </c>
      <c r="H162" s="6">
        <v>0</v>
      </c>
      <c r="I162" s="6">
        <f t="shared" si="4"/>
        <v>25</v>
      </c>
      <c r="J162" s="6">
        <f t="shared" si="5"/>
        <v>28.740000000000002</v>
      </c>
    </row>
    <row r="163" spans="1:10" x14ac:dyDescent="0.25">
      <c r="A163" s="1" t="s">
        <v>162</v>
      </c>
      <c r="B163" s="1">
        <v>154</v>
      </c>
      <c r="C163" s="1">
        <v>0</v>
      </c>
      <c r="D163" s="6">
        <v>0</v>
      </c>
      <c r="E163" s="6">
        <v>45</v>
      </c>
      <c r="F163" s="6">
        <v>29.22</v>
      </c>
      <c r="G163" s="6">
        <v>0</v>
      </c>
      <c r="H163" s="6">
        <v>0</v>
      </c>
      <c r="I163" s="6">
        <f t="shared" si="4"/>
        <v>45</v>
      </c>
      <c r="J163" s="6">
        <f t="shared" si="5"/>
        <v>29.22</v>
      </c>
    </row>
    <row r="164" spans="1:10" x14ac:dyDescent="0.25">
      <c r="A164" s="1" t="s">
        <v>163</v>
      </c>
      <c r="B164" s="1">
        <v>140</v>
      </c>
      <c r="C164" s="1">
        <v>2</v>
      </c>
      <c r="D164" s="6">
        <v>1.43</v>
      </c>
      <c r="E164" s="6">
        <v>74</v>
      </c>
      <c r="F164" s="6">
        <v>52.86</v>
      </c>
      <c r="G164" s="6">
        <v>0</v>
      </c>
      <c r="H164" s="6">
        <v>0</v>
      </c>
      <c r="I164" s="6">
        <f t="shared" si="4"/>
        <v>76</v>
      </c>
      <c r="J164" s="6">
        <f t="shared" si="5"/>
        <v>54.29</v>
      </c>
    </row>
    <row r="165" spans="1:10" x14ac:dyDescent="0.25">
      <c r="A165" s="1" t="s">
        <v>164</v>
      </c>
      <c r="B165" s="1">
        <v>1378</v>
      </c>
      <c r="C165" s="1">
        <v>15</v>
      </c>
      <c r="D165" s="6">
        <v>1.0900000000000001</v>
      </c>
      <c r="E165" s="6">
        <v>499</v>
      </c>
      <c r="F165" s="6">
        <v>36.21</v>
      </c>
      <c r="G165" s="6">
        <v>0</v>
      </c>
      <c r="H165" s="6">
        <v>0</v>
      </c>
      <c r="I165" s="6">
        <f t="shared" si="4"/>
        <v>514</v>
      </c>
      <c r="J165" s="6">
        <f t="shared" si="5"/>
        <v>37.300000000000004</v>
      </c>
    </row>
    <row r="166" spans="1:10" x14ac:dyDescent="0.25">
      <c r="A166" s="1" t="s">
        <v>165</v>
      </c>
      <c r="B166" s="1">
        <v>146</v>
      </c>
      <c r="C166" s="1">
        <v>1</v>
      </c>
      <c r="D166" s="6">
        <v>0.68</v>
      </c>
      <c r="E166" s="6">
        <v>58</v>
      </c>
      <c r="F166" s="6">
        <v>39.729999999999997</v>
      </c>
      <c r="G166" s="6">
        <v>0</v>
      </c>
      <c r="H166" s="6">
        <v>0</v>
      </c>
      <c r="I166" s="6">
        <f t="shared" si="4"/>
        <v>59</v>
      </c>
      <c r="J166" s="6">
        <f t="shared" si="5"/>
        <v>40.409999999999997</v>
      </c>
    </row>
    <row r="167" spans="1:10" x14ac:dyDescent="0.25">
      <c r="A167" s="1" t="s">
        <v>166</v>
      </c>
      <c r="B167" s="1">
        <v>211</v>
      </c>
      <c r="C167" s="1">
        <v>0</v>
      </c>
      <c r="D167" s="6">
        <v>0</v>
      </c>
      <c r="E167" s="6">
        <v>179</v>
      </c>
      <c r="F167" s="6">
        <v>84.83</v>
      </c>
      <c r="G167" s="6">
        <v>0</v>
      </c>
      <c r="H167" s="6">
        <v>0</v>
      </c>
      <c r="I167" s="6">
        <f t="shared" si="4"/>
        <v>179</v>
      </c>
      <c r="J167" s="6">
        <f t="shared" si="5"/>
        <v>84.83</v>
      </c>
    </row>
    <row r="168" spans="1:10" x14ac:dyDescent="0.25">
      <c r="A168" s="1" t="s">
        <v>167</v>
      </c>
      <c r="B168" s="1">
        <v>188</v>
      </c>
      <c r="C168" s="1">
        <v>4</v>
      </c>
      <c r="D168" s="6">
        <v>2.13</v>
      </c>
      <c r="E168" s="6">
        <v>43</v>
      </c>
      <c r="F168" s="6">
        <v>22.87</v>
      </c>
      <c r="G168" s="6">
        <v>0</v>
      </c>
      <c r="H168" s="6">
        <v>0</v>
      </c>
      <c r="I168" s="6">
        <f t="shared" si="4"/>
        <v>47</v>
      </c>
      <c r="J168" s="6">
        <f t="shared" si="5"/>
        <v>25</v>
      </c>
    </row>
    <row r="169" spans="1:10" x14ac:dyDescent="0.25">
      <c r="A169" s="1" t="s">
        <v>168</v>
      </c>
      <c r="B169" s="1">
        <v>376</v>
      </c>
      <c r="C169" s="1">
        <v>24</v>
      </c>
      <c r="D169" s="6">
        <v>6.38</v>
      </c>
      <c r="E169" s="6">
        <v>45</v>
      </c>
      <c r="F169" s="6">
        <v>11.97</v>
      </c>
      <c r="G169" s="6">
        <v>0</v>
      </c>
      <c r="H169" s="6">
        <v>0</v>
      </c>
      <c r="I169" s="6">
        <f t="shared" si="4"/>
        <v>69</v>
      </c>
      <c r="J169" s="6">
        <f t="shared" si="5"/>
        <v>18.350000000000001</v>
      </c>
    </row>
    <row r="170" spans="1:10" x14ac:dyDescent="0.25">
      <c r="A170" s="1" t="s">
        <v>169</v>
      </c>
      <c r="B170" s="1">
        <v>61</v>
      </c>
      <c r="C170" s="1">
        <v>0</v>
      </c>
      <c r="D170" s="6">
        <v>0</v>
      </c>
      <c r="E170" s="6">
        <v>9</v>
      </c>
      <c r="F170" s="6">
        <v>14.75</v>
      </c>
      <c r="G170" s="6">
        <v>0</v>
      </c>
      <c r="H170" s="6">
        <v>0</v>
      </c>
      <c r="I170" s="6">
        <f t="shared" si="4"/>
        <v>9</v>
      </c>
      <c r="J170" s="6">
        <f t="shared" si="5"/>
        <v>14.75</v>
      </c>
    </row>
    <row r="171" spans="1:10" x14ac:dyDescent="0.25">
      <c r="A171" s="1" t="s">
        <v>170</v>
      </c>
      <c r="B171" s="1">
        <v>67</v>
      </c>
      <c r="C171" s="1">
        <v>0</v>
      </c>
      <c r="D171" s="6">
        <v>0</v>
      </c>
      <c r="E171" s="6">
        <v>14</v>
      </c>
      <c r="F171" s="6">
        <v>20.9</v>
      </c>
      <c r="G171" s="6">
        <v>0</v>
      </c>
      <c r="H171" s="6">
        <v>0</v>
      </c>
      <c r="I171" s="6">
        <f t="shared" si="4"/>
        <v>14</v>
      </c>
      <c r="J171" s="6">
        <f t="shared" si="5"/>
        <v>20.9</v>
      </c>
    </row>
    <row r="172" spans="1:10" x14ac:dyDescent="0.25">
      <c r="A172" s="1" t="s">
        <v>171</v>
      </c>
      <c r="B172" s="1">
        <v>105</v>
      </c>
      <c r="C172" s="1">
        <v>2</v>
      </c>
      <c r="D172" s="6">
        <v>1.9</v>
      </c>
      <c r="E172" s="6">
        <v>13</v>
      </c>
      <c r="F172" s="6">
        <v>12.38</v>
      </c>
      <c r="G172" s="6">
        <v>0</v>
      </c>
      <c r="H172" s="6">
        <v>0</v>
      </c>
      <c r="I172" s="6">
        <f t="shared" si="4"/>
        <v>15</v>
      </c>
      <c r="J172" s="6">
        <f t="shared" si="5"/>
        <v>14.280000000000001</v>
      </c>
    </row>
    <row r="173" spans="1:10" x14ac:dyDescent="0.25">
      <c r="A173" s="4" t="s">
        <v>172</v>
      </c>
      <c r="B173" s="4">
        <v>308</v>
      </c>
      <c r="C173" s="4">
        <v>3</v>
      </c>
      <c r="D173" s="7">
        <v>0.97</v>
      </c>
      <c r="E173" s="7">
        <v>152</v>
      </c>
      <c r="F173" s="7">
        <v>49.35</v>
      </c>
      <c r="G173" s="7">
        <v>0</v>
      </c>
      <c r="H173" s="7">
        <v>0</v>
      </c>
      <c r="I173" s="7">
        <f t="shared" si="4"/>
        <v>155</v>
      </c>
      <c r="J173" s="7">
        <f t="shared" si="5"/>
        <v>50.32</v>
      </c>
    </row>
    <row r="174" spans="1:10" x14ac:dyDescent="0.25">
      <c r="A174" s="3" t="s">
        <v>198</v>
      </c>
      <c r="B174" s="5">
        <f>SUM(B2:B173)</f>
        <v>50285</v>
      </c>
      <c r="C174" s="5">
        <f>SUM(C2:C173)</f>
        <v>2498</v>
      </c>
      <c r="D174" s="8"/>
      <c r="E174" s="8">
        <f>SUM(E2:E173)</f>
        <v>17517</v>
      </c>
      <c r="F174" s="8"/>
      <c r="G174" s="8">
        <f>SUM(G2:G173)</f>
        <v>102</v>
      </c>
      <c r="H174" s="8"/>
      <c r="I174" s="9">
        <f>SUM(I2:I173)</f>
        <v>20015</v>
      </c>
      <c r="J174" s="6"/>
    </row>
    <row r="175" spans="1:10" x14ac:dyDescent="0.25">
      <c r="A175" s="2"/>
    </row>
    <row r="176" spans="1:10" ht="26.25" x14ac:dyDescent="0.25">
      <c r="A176" s="10" t="s">
        <v>182</v>
      </c>
      <c r="C176" s="16" t="s">
        <v>200</v>
      </c>
    </row>
    <row r="177" spans="1:1" ht="63.75" x14ac:dyDescent="0.25">
      <c r="A177" s="11" t="s">
        <v>183</v>
      </c>
    </row>
    <row r="178" spans="1:1" x14ac:dyDescent="0.25">
      <c r="A178" s="12"/>
    </row>
    <row r="179" spans="1:1" x14ac:dyDescent="0.25">
      <c r="A179" s="13" t="s">
        <v>184</v>
      </c>
    </row>
    <row r="180" spans="1:1" ht="26.25" x14ac:dyDescent="0.25">
      <c r="A180" s="13" t="s">
        <v>185</v>
      </c>
    </row>
    <row r="181" spans="1:1" ht="26.25" x14ac:dyDescent="0.25">
      <c r="A181" s="13" t="s">
        <v>186</v>
      </c>
    </row>
    <row r="182" spans="1:1" ht="26.25" x14ac:dyDescent="0.25">
      <c r="A182" s="13" t="s">
        <v>187</v>
      </c>
    </row>
    <row r="183" spans="1:1" ht="26.25" x14ac:dyDescent="0.25">
      <c r="A183" s="13" t="s">
        <v>188</v>
      </c>
    </row>
    <row r="184" spans="1:1" ht="26.25" x14ac:dyDescent="0.25">
      <c r="A184" s="13" t="s">
        <v>189</v>
      </c>
    </row>
    <row r="185" spans="1:1" ht="26.25" x14ac:dyDescent="0.25">
      <c r="A185" s="13" t="s">
        <v>190</v>
      </c>
    </row>
    <row r="186" spans="1:1" ht="26.25" x14ac:dyDescent="0.25">
      <c r="A186" s="13" t="s">
        <v>191</v>
      </c>
    </row>
    <row r="187" spans="1:1" ht="26.25" x14ac:dyDescent="0.25">
      <c r="A187" s="13" t="s">
        <v>192</v>
      </c>
    </row>
    <row r="188" spans="1:1" ht="26.25" x14ac:dyDescent="0.25">
      <c r="A188" s="13" t="s">
        <v>193</v>
      </c>
    </row>
    <row r="189" spans="1:1" x14ac:dyDescent="0.25">
      <c r="A189" s="12"/>
    </row>
    <row r="190" spans="1:1" x14ac:dyDescent="0.25">
      <c r="A190" s="13" t="s">
        <v>194</v>
      </c>
    </row>
    <row r="191" spans="1:1" ht="26.25" x14ac:dyDescent="0.25">
      <c r="A191" s="13" t="s">
        <v>197</v>
      </c>
    </row>
    <row r="192" spans="1:1" x14ac:dyDescent="0.25">
      <c r="A192" s="14" t="s">
        <v>199</v>
      </c>
    </row>
    <row r="193" spans="1:1" x14ac:dyDescent="0.25">
      <c r="A193" s="13" t="s">
        <v>195</v>
      </c>
    </row>
    <row r="194" spans="1:1" ht="26.25" x14ac:dyDescent="0.25">
      <c r="A194" s="15" t="s">
        <v>196</v>
      </c>
    </row>
  </sheetData>
  <hyperlinks>
    <hyperlink ref="A192" r:id="rId1" xr:uid="{FBE69C4E-6605-4C28-9CB5-92A5CD0488D1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F931A-8788-4D38-AB68-5CEC314F767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EF958-626A-4416-ADAC-ECC1041D8E5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0973FE893A04C977CB23176108BD7" ma:contentTypeVersion="3" ma:contentTypeDescription="Create a new document." ma:contentTypeScope="" ma:versionID="422a1e8b443c86676080f7dc2bca214c">
  <xsd:schema xmlns:xsd="http://www.w3.org/2001/XMLSchema" xmlns:xs="http://www.w3.org/2001/XMLSchema" xmlns:p="http://schemas.microsoft.com/office/2006/metadata/properties" xmlns:ns1="http://schemas.microsoft.com/sharepoint/v3" xmlns:ns2="807fa64f-787d-4cc1-b146-e4ed7f572883" xmlns:ns3="3a62de7d-ba57-4f43-9dae-9623ba637be0" xmlns:ns4="a1efca58-2c6f-4fbe-a8e9-f3dce464999a" targetNamespace="http://schemas.microsoft.com/office/2006/metadata/properties" ma:root="true" ma:fieldsID="0455cf2b6625bab15c951bd801cf3c2b" ns1:_="" ns2:_="" ns3:_="" ns4:_="">
    <xsd:import namespace="http://schemas.microsoft.com/sharepoint/v3"/>
    <xsd:import namespace="807fa64f-787d-4cc1-b146-e4ed7f572883"/>
    <xsd:import namespace="3a62de7d-ba57-4f43-9dae-9623ba637be0"/>
    <xsd:import namespace="a1efca58-2c6f-4fbe-a8e9-f3dce464999a"/>
    <xsd:element name="properties">
      <xsd:complexType>
        <xsd:sequence>
          <xsd:element name="documentManagement">
            <xsd:complexType>
              <xsd:all>
                <xsd:element ref="ns2:Button" minOccurs="0"/>
                <xsd:element ref="ns2:School_x0020_Year" minOccurs="0"/>
                <xsd:element ref="ns2:Data_x0020_Set" minOccurs="0"/>
                <xsd:element ref="ns3:Accessibility_x0020_Office" minOccurs="0"/>
                <xsd:element ref="ns3:Accessibility_x0020_Audience" minOccurs="0"/>
                <xsd:element ref="ns3:Accessibility_x0020_Audit_x0020_Date" minOccurs="0"/>
                <xsd:element ref="ns3:Accessibility_x0020_Audit_x0020_Status" minOccurs="0"/>
                <xsd:element ref="ns3:Accessibility_x0020_Target_x0020_Date" minOccurs="0"/>
                <xsd:element ref="ns3:Accessibility_x0020_Status" minOccurs="0"/>
                <xsd:element ref="ns2:h7gd" minOccurs="0"/>
                <xsd:element ref="ns3:_dlc_DocId" minOccurs="0"/>
                <xsd:element ref="ns3:_dlc_DocIdUrl" minOccurs="0"/>
                <xsd:element ref="ns3:_dlc_DocIdPersistId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4:jnbf" minOccurs="0"/>
                <xsd:element ref="ns4:Table" minOccurs="0"/>
                <xsd:element ref="ns4: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fa64f-787d-4cc1-b146-e4ed7f572883" elementFormDefault="qualified">
    <xsd:import namespace="http://schemas.microsoft.com/office/2006/documentManagement/types"/>
    <xsd:import namespace="http://schemas.microsoft.com/office/infopath/2007/PartnerControls"/>
    <xsd:element name="Button" ma:index="1" nillable="true" ma:displayName="Button" ma:format="Dropdown" ma:internalName="Button">
      <xsd:simpleType>
        <xsd:restriction base="dms:Choice">
          <xsd:enumeration value="Economically Disadvantaged"/>
          <xsd:enumeration value="School Finance"/>
          <xsd:enumeration value="School Health Profiles"/>
          <xsd:enumeration value="Student Health"/>
        </xsd:restriction>
      </xsd:simpleType>
    </xsd:element>
    <xsd:element name="School_x0020_Year" ma:index="2" nillable="true" ma:displayName="Year" ma:format="Dropdown" ma:internalName="School_x0020_Year">
      <xsd:simpleType>
        <xsd:restriction base="dms:Choice">
          <xsd:enumeration value="2022-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07-Recent"/>
          <xsd:enumeration value="2023"/>
          <xsd:enumeration value="2022"/>
          <xsd:enumeration value="2021"/>
          <xsd:enumeration value="2020"/>
          <xsd:enumeration value="2019"/>
        </xsd:restriction>
      </xsd:simpleType>
    </xsd:element>
    <xsd:element name="Data_x0020_Set" ma:index="3" nillable="true" ma:displayName="Dataset" ma:format="Dropdown" ma:internalName="Data_x0020_Set">
      <xsd:simpleType>
        <xsd:restriction base="dms:Choice">
          <xsd:enumeration value="Body Mass Index"/>
          <xsd:enumeration value="Comprehensive School Physical Activity Programs"/>
          <xsd:enumeration value="Dental"/>
          <xsd:enumeration value="Free and Reduced"/>
          <xsd:enumeration value="Health Conditions"/>
          <xsd:enumeration value="Health Conditions Infographic"/>
          <xsd:enumeration value="Health Office Visits"/>
          <xsd:enumeration value="Health Services"/>
          <xsd:enumeration value="Hearing"/>
          <xsd:enumeration value="High School Executive Summary"/>
          <xsd:enumeration value="High School Summary"/>
          <xsd:enumeration value="High School Trend"/>
          <xsd:enumeration value="Immunization"/>
          <xsd:enumeration value="Infographic Resource"/>
          <xsd:enumeration value="Infographic Resource"/>
          <xsd:enumeration value="Middle School Executive Summary"/>
          <xsd:enumeration value="Middle School Summary"/>
          <xsd:enumeration value="Middle School Trend"/>
          <xsd:enumeration value="Nutrition"/>
          <xsd:enumeration value="Preventative Health Exam"/>
          <xsd:enumeration value="Principal Survey Results"/>
          <xsd:enumeration value="Principal Survey Trend"/>
          <xsd:enumeration value="Qualifying Data"/>
          <xsd:enumeration value="School Nurse Counts"/>
          <xsd:enumeration value="Teacher Survey Results"/>
          <xsd:enumeration value="Vision"/>
          <xsd:enumeration value="Whole School, Whole Community, Whole Child"/>
        </xsd:restriction>
      </xsd:simpleType>
    </xsd:element>
    <xsd:element name="h7gd" ma:index="10" nillable="true" ma:displayName="Description" ma:internalName="h7g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4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5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6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7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8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9" nillable="true" ma:displayName="Accessibility Status" ma:format="Dropdown" ma:internalName="Accessibility_x0020_Status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fca58-2c6f-4fbe-a8e9-f3dce464999a" elementFormDefault="qualified">
    <xsd:import namespace="http://schemas.microsoft.com/office/2006/documentManagement/types"/>
    <xsd:import namespace="http://schemas.microsoft.com/office/infopath/2007/PartnerControls"/>
    <xsd:element name="jnbf" ma:index="24" nillable="true" ma:displayName="Updated" ma:internalName="jnbf">
      <xsd:simpleType>
        <xsd:restriction base="dms:DateTime"/>
      </xsd:simpleType>
    </xsd:element>
    <xsd:element name="Table" ma:index="25" nillable="true" ma:displayName="Category" ma:format="Dropdown" ma:internalName="Table">
      <xsd:simpleType>
        <xsd:restriction base="dms:Choice">
          <xsd:enumeration value="Qualifying Data"/>
          <xsd:enumeration value="Student Health"/>
          <xsd:enumeration value="School Health Profiles"/>
          <xsd:enumeration value="YRBS"/>
        </xsd:restriction>
      </xsd:simpleType>
    </xsd:element>
    <xsd:element name="Source" ma:index="26" nillable="true" ma:displayName="Source" ma:default="Supplemental Data from Old OH" ma:format="Dropdown" ma:internalName="Source">
      <xsd:simpleType>
        <xsd:restriction base="dms:Choice">
          <xsd:enumeration value="Supplemental Data from Old OH"/>
          <xsd:enumeration value="Supplemental Data from KDE Webpag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ccessibility_x0020_Target_x0020_Date xmlns="3a62de7d-ba57-4f43-9dae-9623ba637be0" xsi:nil="true"/>
    <Accessibility_x0020_Audit_x0020_Date xmlns="3a62de7d-ba57-4f43-9dae-9623ba637be0">2022-08-30T04:00:00+00:00</Accessibility_x0020_Audit_x0020_Date>
    <PublishingExpirationDate xmlns="http://schemas.microsoft.com/sharepoint/v3" xsi:nil="true"/>
    <PublishingStartDate xmlns="http://schemas.microsoft.com/sharepoint/v3" xsi:nil="true"/>
    <_dlc_DocId xmlns="3a62de7d-ba57-4f43-9dae-9623ba637be0">KYED-1654119363-64</_dlc_DocId>
    <_dlc_DocIdUrl xmlns="3a62de7d-ba57-4f43-9dae-9623ba637be0">
      <Url>https://www.education.ky.gov/Open-House/data/_layouts/15/DocIdRedir.aspx?ID=KYED-1654119363-64</Url>
      <Description>KYED-1654119363-64</Description>
    </_dlc_DocIdUrl>
    <School_x0020_Year xmlns="807fa64f-787d-4cc1-b146-e4ed7f572883">2021-2022</School_x0020_Year>
    <h7gd xmlns="807fa64f-787d-4cc1-b146-e4ed7f572883">Number of students in each district that received a dental exam, screening or referral</h7gd>
    <Button xmlns="807fa64f-787d-4cc1-b146-e4ed7f572883">Student Health</Button>
    <Data_x0020_Set xmlns="807fa64f-787d-4cc1-b146-e4ed7f572883">Dental</Data_x0020_Set>
    <jnbf xmlns="a1efca58-2c6f-4fbe-a8e9-f3dce464999a" xsi:nil="true"/>
    <Table xmlns="a1efca58-2c6f-4fbe-a8e9-f3dce464999a">Student Health</Table>
    <Source xmlns="a1efca58-2c6f-4fbe-a8e9-f3dce464999a">Supplemental Data from Old OH</Source>
  </documentManagement>
</p:properties>
</file>

<file path=customXml/itemProps1.xml><?xml version="1.0" encoding="utf-8"?>
<ds:datastoreItem xmlns:ds="http://schemas.openxmlformats.org/officeDocument/2006/customXml" ds:itemID="{D08EA464-A405-4230-8346-445D7ECD9842}"/>
</file>

<file path=customXml/itemProps2.xml><?xml version="1.0" encoding="utf-8"?>
<ds:datastoreItem xmlns:ds="http://schemas.openxmlformats.org/officeDocument/2006/customXml" ds:itemID="{A956972D-1ECB-4B9A-AC5F-5D4A1201319C}"/>
</file>

<file path=customXml/itemProps3.xml><?xml version="1.0" encoding="utf-8"?>
<ds:datastoreItem xmlns:ds="http://schemas.openxmlformats.org/officeDocument/2006/customXml" ds:itemID="{8003F71F-3DEC-4D30-BC0E-7447F3078BD2}"/>
</file>

<file path=customXml/itemProps4.xml><?xml version="1.0" encoding="utf-8"?>
<ds:datastoreItem xmlns:ds="http://schemas.openxmlformats.org/officeDocument/2006/customXml" ds:itemID="{652AA6D4-EE49-45C6-8EDA-37153AD8A7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Dental 21-22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thickman</dc:creator>
  <cp:lastModifiedBy>McDonald, Angela - Division of District Support</cp:lastModifiedBy>
  <dcterms:created xsi:type="dcterms:W3CDTF">2022-08-29T15:41:30Z</dcterms:created>
  <dcterms:modified xsi:type="dcterms:W3CDTF">2022-08-30T15:10:41Z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0x01010030B0973FE893A04C977CB23176108BD7</vt:lpwstr>
  </property>
  <property fmtid="{D5CDD505-2E9C-101B-9397-08002B2CF9AE}" pid="3" name="_dlc_DocIdItemGuid">
    <vt:lpwstr>bcce40e8-ec9c-4bed-b5ed-12e06becd2f2</vt:lpwstr>
  </property>
</Properties>
</file>